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filterPrivacy="1" codeName="ThisWorkbook" autoCompressPictures="0" defaultThemeVersion="124226"/>
  <xr:revisionPtr revIDLastSave="0" documentId="8_{834D3702-E20F-4E95-9D9E-69C579CBA6C9}" xr6:coauthVersionLast="47" xr6:coauthVersionMax="47" xr10:uidLastSave="{00000000-0000-0000-0000-000000000000}"/>
  <bookViews>
    <workbookView xWindow="28680" yWindow="-120" windowWidth="29040" windowHeight="15720" tabRatio="1000" firstSheet="7" activeTab="7" xr2:uid="{00000000-000D-0000-FFFF-FFFF00000000}"/>
  </bookViews>
  <sheets>
    <sheet name="SUMMARY BUDGET" sheetId="24" r:id="rId1"/>
    <sheet name="OPERATIONS" sheetId="17" r:id="rId2"/>
    <sheet name="RESEARCH STRAND SUMMARY" sheetId="12" r:id="rId3"/>
    <sheet name="RS-1" sheetId="18" r:id="rId4"/>
    <sheet name="RS-2" sheetId="19" r:id="rId5"/>
    <sheet name="RS-3" sheetId="20" r:id="rId6"/>
    <sheet name="RS-4" sheetId="21" r:id="rId7"/>
    <sheet name="RS-5" sheetId="2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2" l="1"/>
  <c r="C6" i="12"/>
  <c r="F27" i="17"/>
  <c r="F66" i="17"/>
  <c r="F72" i="17"/>
  <c r="L85" i="18"/>
  <c r="L85" i="19"/>
  <c r="L85" i="20"/>
  <c r="L85" i="21"/>
  <c r="L85" i="22"/>
  <c r="H14" i="12"/>
  <c r="K75" i="17"/>
  <c r="H42" i="24" s="1"/>
  <c r="H53" i="24" s="1"/>
  <c r="K85" i="18"/>
  <c r="K85" i="19"/>
  <c r="K85" i="20"/>
  <c r="K85" i="21"/>
  <c r="K85" i="22"/>
  <c r="J75" i="17"/>
  <c r="J85" i="18"/>
  <c r="J85" i="19"/>
  <c r="J85" i="20"/>
  <c r="J85" i="21"/>
  <c r="J85" i="22"/>
  <c r="I75" i="17"/>
  <c r="I85" i="18"/>
  <c r="I85" i="19"/>
  <c r="I85" i="20"/>
  <c r="I85" i="21"/>
  <c r="I85" i="22"/>
  <c r="H75" i="17"/>
  <c r="H85" i="18"/>
  <c r="H85" i="19"/>
  <c r="H85" i="20"/>
  <c r="H85" i="21"/>
  <c r="H85" i="22"/>
  <c r="G75" i="17"/>
  <c r="G85" i="18"/>
  <c r="G85" i="19"/>
  <c r="G85" i="20"/>
  <c r="G85" i="21"/>
  <c r="G85" i="22"/>
  <c r="F75" i="17"/>
  <c r="L84" i="18"/>
  <c r="L84" i="19"/>
  <c r="L84" i="20"/>
  <c r="L84" i="21"/>
  <c r="L84" i="22"/>
  <c r="K74" i="17"/>
  <c r="K84" i="18"/>
  <c r="K84" i="19"/>
  <c r="K84" i="20"/>
  <c r="K84" i="21"/>
  <c r="K84" i="22"/>
  <c r="J74" i="17"/>
  <c r="J84" i="18"/>
  <c r="J84" i="19"/>
  <c r="J84" i="20"/>
  <c r="J84" i="21"/>
  <c r="J84" i="22"/>
  <c r="I74" i="17"/>
  <c r="I84" i="18"/>
  <c r="I84" i="19"/>
  <c r="I84" i="20"/>
  <c r="I84" i="21"/>
  <c r="I84" i="22"/>
  <c r="H74" i="17"/>
  <c r="H84" i="18"/>
  <c r="H84" i="19"/>
  <c r="H84" i="20"/>
  <c r="H84" i="21"/>
  <c r="H84" i="22"/>
  <c r="G74" i="17"/>
  <c r="G84" i="18"/>
  <c r="G84" i="19"/>
  <c r="G84" i="20"/>
  <c r="G84" i="21"/>
  <c r="G84" i="22"/>
  <c r="F74" i="17"/>
  <c r="L82" i="18"/>
  <c r="L82" i="19"/>
  <c r="L82" i="20"/>
  <c r="L82" i="21"/>
  <c r="L82" i="22"/>
  <c r="K82" i="18"/>
  <c r="K82" i="19"/>
  <c r="K82" i="20"/>
  <c r="K82" i="21"/>
  <c r="K82" i="22"/>
  <c r="G11" i="12"/>
  <c r="J82" i="18"/>
  <c r="J82" i="19"/>
  <c r="J82" i="20"/>
  <c r="J82" i="21"/>
  <c r="J82" i="22"/>
  <c r="I82" i="18"/>
  <c r="I82" i="19"/>
  <c r="I82" i="20"/>
  <c r="I82" i="21"/>
  <c r="I82" i="22"/>
  <c r="E11" i="12"/>
  <c r="H82" i="18"/>
  <c r="H82" i="19"/>
  <c r="H82" i="20"/>
  <c r="H82" i="21"/>
  <c r="H82" i="22"/>
  <c r="G82" i="18"/>
  <c r="G82" i="19"/>
  <c r="G82" i="20"/>
  <c r="G82" i="21"/>
  <c r="G82" i="22"/>
  <c r="C11" i="12"/>
  <c r="C39" i="24" s="1"/>
  <c r="C48" i="24" s="1"/>
  <c r="G83" i="20"/>
  <c r="M85" i="20"/>
  <c r="M84" i="20"/>
  <c r="L83" i="20"/>
  <c r="L86" i="20" s="1"/>
  <c r="K83" i="20"/>
  <c r="J83" i="20"/>
  <c r="I83" i="20"/>
  <c r="H83" i="20"/>
  <c r="K86" i="20"/>
  <c r="J86" i="20"/>
  <c r="I86" i="20"/>
  <c r="M82" i="20"/>
  <c r="G86" i="20"/>
  <c r="F73" i="17"/>
  <c r="G73" i="17"/>
  <c r="H73" i="17"/>
  <c r="I73" i="17"/>
  <c r="J73" i="17"/>
  <c r="K73" i="17"/>
  <c r="G72" i="17"/>
  <c r="H72" i="17"/>
  <c r="I72" i="17"/>
  <c r="J72" i="17"/>
  <c r="G39" i="24" s="1"/>
  <c r="G48" i="24" s="1"/>
  <c r="K72" i="17"/>
  <c r="K212" i="17"/>
  <c r="J212" i="17"/>
  <c r="I212" i="17"/>
  <c r="H212" i="17"/>
  <c r="G212" i="17"/>
  <c r="F212" i="17"/>
  <c r="L211" i="17"/>
  <c r="L210" i="17"/>
  <c r="L209" i="17"/>
  <c r="L208" i="17"/>
  <c r="L537" i="22"/>
  <c r="K537" i="22"/>
  <c r="J537" i="22"/>
  <c r="I537" i="22"/>
  <c r="H537" i="22"/>
  <c r="G537" i="22"/>
  <c r="M536" i="22"/>
  <c r="M535" i="22"/>
  <c r="M534" i="22"/>
  <c r="M533" i="22"/>
  <c r="M537" i="22" s="1"/>
  <c r="L528" i="22"/>
  <c r="K528" i="22"/>
  <c r="J528" i="22"/>
  <c r="I528" i="22"/>
  <c r="H528" i="22"/>
  <c r="G528" i="22"/>
  <c r="M527" i="22"/>
  <c r="M526" i="22"/>
  <c r="M525" i="22"/>
  <c r="M524" i="22"/>
  <c r="L519" i="22"/>
  <c r="K519" i="22"/>
  <c r="J519" i="22"/>
  <c r="I519" i="22"/>
  <c r="H519" i="22"/>
  <c r="G519" i="22"/>
  <c r="M518" i="22"/>
  <c r="M517" i="22"/>
  <c r="M516" i="22"/>
  <c r="M515" i="22"/>
  <c r="M519" i="22" s="1"/>
  <c r="L510" i="22"/>
  <c r="K510" i="22"/>
  <c r="J510" i="22"/>
  <c r="I510" i="22"/>
  <c r="H510" i="22"/>
  <c r="G510" i="22"/>
  <c r="M509" i="22"/>
  <c r="M508" i="22"/>
  <c r="M507" i="22"/>
  <c r="M506" i="22"/>
  <c r="M510" i="22"/>
  <c r="L501" i="22"/>
  <c r="K501" i="22"/>
  <c r="J501" i="22"/>
  <c r="I501" i="22"/>
  <c r="H501" i="22"/>
  <c r="G501" i="22"/>
  <c r="M500" i="22"/>
  <c r="M499" i="22"/>
  <c r="M498" i="22"/>
  <c r="M497" i="22"/>
  <c r="L492" i="22"/>
  <c r="K492" i="22"/>
  <c r="J492" i="22"/>
  <c r="I492" i="22"/>
  <c r="H492" i="22"/>
  <c r="G492" i="22"/>
  <c r="M491" i="22"/>
  <c r="M490" i="22"/>
  <c r="M489" i="22"/>
  <c r="M488" i="22"/>
  <c r="M492" i="22" s="1"/>
  <c r="L483" i="22"/>
  <c r="K483" i="22"/>
  <c r="J483" i="22"/>
  <c r="I483" i="22"/>
  <c r="H483" i="22"/>
  <c r="G483" i="22"/>
  <c r="M482" i="22"/>
  <c r="M481" i="22"/>
  <c r="M480" i="22"/>
  <c r="M479" i="22"/>
  <c r="M483" i="22"/>
  <c r="L474" i="22"/>
  <c r="K474" i="22"/>
  <c r="J474" i="22"/>
  <c r="I474" i="22"/>
  <c r="H474" i="22"/>
  <c r="G474" i="22"/>
  <c r="M473" i="22"/>
  <c r="M472" i="22"/>
  <c r="M471" i="22"/>
  <c r="M470" i="22"/>
  <c r="L465" i="22"/>
  <c r="K465" i="22"/>
  <c r="J465" i="22"/>
  <c r="I465" i="22"/>
  <c r="H465" i="22"/>
  <c r="G465" i="22"/>
  <c r="M464" i="22"/>
  <c r="M463" i="22"/>
  <c r="M462" i="22"/>
  <c r="M461" i="22"/>
  <c r="M465" i="22" s="1"/>
  <c r="L456" i="22"/>
  <c r="K456" i="22"/>
  <c r="J456" i="22"/>
  <c r="I456" i="22"/>
  <c r="H456" i="22"/>
  <c r="G456" i="22"/>
  <c r="M455" i="22"/>
  <c r="M454" i="22"/>
  <c r="M453" i="22"/>
  <c r="M452" i="22"/>
  <c r="L447" i="22"/>
  <c r="K447" i="22"/>
  <c r="J447" i="22"/>
  <c r="I447" i="22"/>
  <c r="H447" i="22"/>
  <c r="G447" i="22"/>
  <c r="M446" i="22"/>
  <c r="M445" i="22"/>
  <c r="M444" i="22"/>
  <c r="M443" i="22"/>
  <c r="M447" i="22"/>
  <c r="L438" i="22"/>
  <c r="K438" i="22"/>
  <c r="J438" i="22"/>
  <c r="I438" i="22"/>
  <c r="H438" i="22"/>
  <c r="G438" i="22"/>
  <c r="M437" i="22"/>
  <c r="M436" i="22"/>
  <c r="M435" i="22"/>
  <c r="M434" i="22"/>
  <c r="L429" i="22"/>
  <c r="K429" i="22"/>
  <c r="J429" i="22"/>
  <c r="I429" i="22"/>
  <c r="H429" i="22"/>
  <c r="G429" i="22"/>
  <c r="M428" i="22"/>
  <c r="M427" i="22"/>
  <c r="M426" i="22"/>
  <c r="M425" i="22"/>
  <c r="L420" i="22"/>
  <c r="K420" i="22"/>
  <c r="J420" i="22"/>
  <c r="I420" i="22"/>
  <c r="H420" i="22"/>
  <c r="G420" i="22"/>
  <c r="M419" i="22"/>
  <c r="M418" i="22"/>
  <c r="M417" i="22"/>
  <c r="M416" i="22"/>
  <c r="M420" i="22" s="1"/>
  <c r="L411" i="22"/>
  <c r="K411" i="22"/>
  <c r="J411" i="22"/>
  <c r="I411" i="22"/>
  <c r="H411" i="22"/>
  <c r="G411" i="22"/>
  <c r="M410" i="22"/>
  <c r="M409" i="22"/>
  <c r="M408" i="22"/>
  <c r="M407" i="22"/>
  <c r="M411" i="22"/>
  <c r="L402" i="22"/>
  <c r="K402" i="22"/>
  <c r="J402" i="22"/>
  <c r="I402" i="22"/>
  <c r="H402" i="22"/>
  <c r="G402" i="22"/>
  <c r="M401" i="22"/>
  <c r="M400" i="22"/>
  <c r="M399" i="22"/>
  <c r="M398" i="22"/>
  <c r="L393" i="22"/>
  <c r="K393" i="22"/>
  <c r="J393" i="22"/>
  <c r="I393" i="22"/>
  <c r="H393" i="22"/>
  <c r="G393" i="22"/>
  <c r="M392" i="22"/>
  <c r="M391" i="22"/>
  <c r="M390" i="22"/>
  <c r="M389" i="22"/>
  <c r="M393" i="22" s="1"/>
  <c r="L384" i="22"/>
  <c r="K384" i="22"/>
  <c r="J384" i="22"/>
  <c r="I384" i="22"/>
  <c r="H384" i="22"/>
  <c r="G384" i="22"/>
  <c r="M383" i="22"/>
  <c r="M382" i="22"/>
  <c r="M381" i="22"/>
  <c r="M380" i="22"/>
  <c r="L375" i="22"/>
  <c r="K375" i="22"/>
  <c r="J375" i="22"/>
  <c r="I375" i="22"/>
  <c r="H375" i="22"/>
  <c r="G375" i="22"/>
  <c r="M374" i="22"/>
  <c r="M373" i="22"/>
  <c r="M372" i="22"/>
  <c r="M371" i="22"/>
  <c r="M375" i="22"/>
  <c r="L366" i="22"/>
  <c r="K366" i="22"/>
  <c r="J366" i="22"/>
  <c r="I366" i="22"/>
  <c r="H366" i="22"/>
  <c r="G366" i="22"/>
  <c r="M365" i="22"/>
  <c r="M364" i="22"/>
  <c r="M363" i="22"/>
  <c r="M362" i="22"/>
  <c r="L357" i="22"/>
  <c r="K357" i="22"/>
  <c r="J357" i="22"/>
  <c r="I357" i="22"/>
  <c r="H357" i="22"/>
  <c r="G357" i="22"/>
  <c r="M356" i="22"/>
  <c r="M355" i="22"/>
  <c r="M354" i="22"/>
  <c r="M353" i="22"/>
  <c r="L348" i="22"/>
  <c r="K348" i="22"/>
  <c r="J348" i="22"/>
  <c r="I348" i="22"/>
  <c r="H348" i="22"/>
  <c r="G348" i="22"/>
  <c r="M347" i="22"/>
  <c r="M346" i="22"/>
  <c r="M345" i="22"/>
  <c r="M344" i="22"/>
  <c r="M348" i="22" s="1"/>
  <c r="L339" i="22"/>
  <c r="K339" i="22"/>
  <c r="J339" i="22"/>
  <c r="I339" i="22"/>
  <c r="H339" i="22"/>
  <c r="G339" i="22"/>
  <c r="M338" i="22"/>
  <c r="M337" i="22"/>
  <c r="M336" i="22"/>
  <c r="M335" i="22"/>
  <c r="M339" i="22"/>
  <c r="L330" i="22"/>
  <c r="K330" i="22"/>
  <c r="J330" i="22"/>
  <c r="I330" i="22"/>
  <c r="H330" i="22"/>
  <c r="G330" i="22"/>
  <c r="M329" i="22"/>
  <c r="M328" i="22"/>
  <c r="M327" i="22"/>
  <c r="M326" i="22"/>
  <c r="L321" i="22"/>
  <c r="K321" i="22"/>
  <c r="J321" i="22"/>
  <c r="I321" i="22"/>
  <c r="H321" i="22"/>
  <c r="G321" i="22"/>
  <c r="M320" i="22"/>
  <c r="M319" i="22"/>
  <c r="M318" i="22"/>
  <c r="M317" i="22"/>
  <c r="M321" i="22" s="1"/>
  <c r="L312" i="22"/>
  <c r="K312" i="22"/>
  <c r="J312" i="22"/>
  <c r="I312" i="22"/>
  <c r="H312" i="22"/>
  <c r="G312" i="22"/>
  <c r="M311" i="22"/>
  <c r="M310" i="22"/>
  <c r="M309" i="22"/>
  <c r="M308" i="22"/>
  <c r="L303" i="22"/>
  <c r="K303" i="22"/>
  <c r="J303" i="22"/>
  <c r="I303" i="22"/>
  <c r="H303" i="22"/>
  <c r="G303" i="22"/>
  <c r="M302" i="22"/>
  <c r="M301" i="22"/>
  <c r="M300" i="22"/>
  <c r="M299" i="22"/>
  <c r="M303" i="22"/>
  <c r="L294" i="22"/>
  <c r="K294" i="22"/>
  <c r="J294" i="22"/>
  <c r="I294" i="22"/>
  <c r="H294" i="22"/>
  <c r="G294" i="22"/>
  <c r="M293" i="22"/>
  <c r="M292" i="22"/>
  <c r="M291" i="22"/>
  <c r="M290" i="22"/>
  <c r="L285" i="22"/>
  <c r="K285" i="22"/>
  <c r="J285" i="22"/>
  <c r="I285" i="22"/>
  <c r="H285" i="22"/>
  <c r="G285" i="22"/>
  <c r="M284" i="22"/>
  <c r="M283" i="22"/>
  <c r="M282" i="22"/>
  <c r="M281" i="22"/>
  <c r="L276" i="22"/>
  <c r="K276" i="22"/>
  <c r="J276" i="22"/>
  <c r="I276" i="22"/>
  <c r="H276" i="22"/>
  <c r="G276" i="22"/>
  <c r="M275" i="22"/>
  <c r="M274" i="22"/>
  <c r="M273" i="22"/>
  <c r="M272" i="22"/>
  <c r="M276" i="22" s="1"/>
  <c r="L267" i="22"/>
  <c r="K267" i="22"/>
  <c r="J267" i="22"/>
  <c r="I267" i="22"/>
  <c r="H267" i="22"/>
  <c r="G267" i="22"/>
  <c r="M266" i="22"/>
  <c r="M265" i="22"/>
  <c r="M264" i="22"/>
  <c r="M263" i="22"/>
  <c r="M267" i="22"/>
  <c r="L258" i="22"/>
  <c r="K258" i="22"/>
  <c r="J258" i="22"/>
  <c r="I258" i="22"/>
  <c r="H258" i="22"/>
  <c r="G258" i="22"/>
  <c r="M257" i="22"/>
  <c r="M256" i="22"/>
  <c r="M255" i="22"/>
  <c r="M254" i="22"/>
  <c r="L249" i="22"/>
  <c r="K249" i="22"/>
  <c r="J249" i="22"/>
  <c r="I249" i="22"/>
  <c r="H249" i="22"/>
  <c r="G249" i="22"/>
  <c r="M248" i="22"/>
  <c r="M247" i="22"/>
  <c r="M246" i="22"/>
  <c r="M245" i="22"/>
  <c r="M249" i="22" s="1"/>
  <c r="L240" i="22"/>
  <c r="K240" i="22"/>
  <c r="J240" i="22"/>
  <c r="I240" i="22"/>
  <c r="H240" i="22"/>
  <c r="G240" i="22"/>
  <c r="M239" i="22"/>
  <c r="M238" i="22"/>
  <c r="M237" i="22"/>
  <c r="M236" i="22"/>
  <c r="L231" i="22"/>
  <c r="K231" i="22"/>
  <c r="J231" i="22"/>
  <c r="I231" i="22"/>
  <c r="H231" i="22"/>
  <c r="G231" i="22"/>
  <c r="M230" i="22"/>
  <c r="M229" i="22"/>
  <c r="M228" i="22"/>
  <c r="M227" i="22"/>
  <c r="M231" i="22" s="1"/>
  <c r="L222" i="22"/>
  <c r="K222" i="22"/>
  <c r="J222" i="22"/>
  <c r="I222" i="22"/>
  <c r="H222" i="22"/>
  <c r="G222" i="22"/>
  <c r="M221" i="22"/>
  <c r="M220" i="22"/>
  <c r="M219" i="22"/>
  <c r="M218" i="22"/>
  <c r="M222" i="22"/>
  <c r="L213" i="22"/>
  <c r="K213" i="22"/>
  <c r="J213" i="22"/>
  <c r="I213" i="22"/>
  <c r="H213" i="22"/>
  <c r="G213" i="22"/>
  <c r="M212" i="22"/>
  <c r="M211" i="22"/>
  <c r="M210" i="22"/>
  <c r="M209" i="22"/>
  <c r="L204" i="22"/>
  <c r="K204" i="22"/>
  <c r="J204" i="22"/>
  <c r="I204" i="22"/>
  <c r="H204" i="22"/>
  <c r="G204" i="22"/>
  <c r="M203" i="22"/>
  <c r="M202" i="22"/>
  <c r="M201" i="22"/>
  <c r="M200" i="22"/>
  <c r="M204" i="22" s="1"/>
  <c r="L195" i="22"/>
  <c r="K195" i="22"/>
  <c r="J195" i="22"/>
  <c r="I195" i="22"/>
  <c r="H195" i="22"/>
  <c r="G195" i="22"/>
  <c r="M194" i="22"/>
  <c r="M193" i="22"/>
  <c r="M192" i="22"/>
  <c r="M191" i="22"/>
  <c r="M195" i="22"/>
  <c r="L186" i="22"/>
  <c r="K186" i="22"/>
  <c r="J186" i="22"/>
  <c r="I186" i="22"/>
  <c r="H186" i="22"/>
  <c r="G186" i="22"/>
  <c r="M185" i="22"/>
  <c r="M184" i="22"/>
  <c r="M183" i="22"/>
  <c r="M182" i="22"/>
  <c r="L177" i="22"/>
  <c r="K177" i="22"/>
  <c r="J177" i="22"/>
  <c r="I177" i="22"/>
  <c r="H177" i="22"/>
  <c r="G177" i="22"/>
  <c r="M176" i="22"/>
  <c r="M175" i="22"/>
  <c r="M174" i="22"/>
  <c r="M173" i="22"/>
  <c r="M177" i="22" s="1"/>
  <c r="L168" i="22"/>
  <c r="K168" i="22"/>
  <c r="J168" i="22"/>
  <c r="I168" i="22"/>
  <c r="H168" i="22"/>
  <c r="G168" i="22"/>
  <c r="M167" i="22"/>
  <c r="M166" i="22"/>
  <c r="M165" i="22"/>
  <c r="M164" i="22"/>
  <c r="L159" i="22"/>
  <c r="K159" i="22"/>
  <c r="J159" i="22"/>
  <c r="I159" i="22"/>
  <c r="H159" i="22"/>
  <c r="G159" i="22"/>
  <c r="M158" i="22"/>
  <c r="M157" i="22"/>
  <c r="M156" i="22"/>
  <c r="M155" i="22"/>
  <c r="M159" i="22" s="1"/>
  <c r="L150" i="22"/>
  <c r="K150" i="22"/>
  <c r="J150" i="22"/>
  <c r="I150" i="22"/>
  <c r="H150" i="22"/>
  <c r="G150" i="22"/>
  <c r="M149" i="22"/>
  <c r="M148" i="22"/>
  <c r="M147" i="22"/>
  <c r="M146" i="22"/>
  <c r="M150" i="22"/>
  <c r="L141" i="22"/>
  <c r="K141" i="22"/>
  <c r="J141" i="22"/>
  <c r="I141" i="22"/>
  <c r="H141" i="22"/>
  <c r="G141" i="22"/>
  <c r="M140" i="22"/>
  <c r="M139" i="22"/>
  <c r="M138" i="22"/>
  <c r="M137" i="22"/>
  <c r="L132" i="22"/>
  <c r="K132" i="22"/>
  <c r="J132" i="22"/>
  <c r="I132" i="22"/>
  <c r="H132" i="22"/>
  <c r="G132" i="22"/>
  <c r="M131" i="22"/>
  <c r="M130" i="22"/>
  <c r="M129" i="22"/>
  <c r="M128" i="22"/>
  <c r="M132" i="22" s="1"/>
  <c r="L123" i="22"/>
  <c r="K123" i="22"/>
  <c r="J123" i="22"/>
  <c r="I123" i="22"/>
  <c r="H123" i="22"/>
  <c r="G123" i="22"/>
  <c r="M122" i="22"/>
  <c r="M121" i="22"/>
  <c r="M120" i="22"/>
  <c r="M119" i="22"/>
  <c r="M123" i="22"/>
  <c r="L114" i="22"/>
  <c r="K114" i="22"/>
  <c r="J114" i="22"/>
  <c r="I114" i="22"/>
  <c r="H114" i="22"/>
  <c r="G114" i="22"/>
  <c r="M113" i="22"/>
  <c r="M112" i="22"/>
  <c r="M111" i="22"/>
  <c r="M110" i="22"/>
  <c r="L105" i="22"/>
  <c r="K105" i="22"/>
  <c r="J105" i="22"/>
  <c r="I105" i="22"/>
  <c r="H105" i="22"/>
  <c r="G105" i="22"/>
  <c r="M104" i="22"/>
  <c r="M103" i="22"/>
  <c r="M102" i="22"/>
  <c r="M101" i="22"/>
  <c r="M105" i="22" s="1"/>
  <c r="L96" i="22"/>
  <c r="K96" i="22"/>
  <c r="J96" i="22"/>
  <c r="I96" i="22"/>
  <c r="H96" i="22"/>
  <c r="G96" i="22"/>
  <c r="M95" i="22"/>
  <c r="M94" i="22"/>
  <c r="M93" i="22"/>
  <c r="M92" i="22"/>
  <c r="M85" i="22"/>
  <c r="M84" i="22"/>
  <c r="L83" i="22"/>
  <c r="L86" i="22" s="1"/>
  <c r="K83" i="22"/>
  <c r="J83" i="22"/>
  <c r="I83" i="22"/>
  <c r="I86" i="22" s="1"/>
  <c r="H83" i="22"/>
  <c r="H86" i="22" s="1"/>
  <c r="G83" i="22"/>
  <c r="K86" i="22"/>
  <c r="J86" i="22"/>
  <c r="M82" i="22"/>
  <c r="L537" i="21"/>
  <c r="K537" i="21"/>
  <c r="J537" i="21"/>
  <c r="I537" i="21"/>
  <c r="H537" i="21"/>
  <c r="G537" i="21"/>
  <c r="M536" i="21"/>
  <c r="M535" i="21"/>
  <c r="M534" i="21"/>
  <c r="M533" i="21"/>
  <c r="M537" i="21" s="1"/>
  <c r="L528" i="21"/>
  <c r="K528" i="21"/>
  <c r="J528" i="21"/>
  <c r="I528" i="21"/>
  <c r="H528" i="21"/>
  <c r="G528" i="21"/>
  <c r="M527" i="21"/>
  <c r="M526" i="21"/>
  <c r="M525" i="21"/>
  <c r="M524" i="21"/>
  <c r="L519" i="21"/>
  <c r="K519" i="21"/>
  <c r="J519" i="21"/>
  <c r="I519" i="21"/>
  <c r="H519" i="21"/>
  <c r="G519" i="21"/>
  <c r="M518" i="21"/>
  <c r="M517" i="21"/>
  <c r="M516" i="21"/>
  <c r="M515" i="21"/>
  <c r="M519" i="21" s="1"/>
  <c r="L510" i="21"/>
  <c r="K510" i="21"/>
  <c r="J510" i="21"/>
  <c r="I510" i="21"/>
  <c r="H510" i="21"/>
  <c r="G510" i="21"/>
  <c r="M509" i="21"/>
  <c r="M508" i="21"/>
  <c r="M507" i="21"/>
  <c r="M506" i="21"/>
  <c r="L501" i="21"/>
  <c r="K501" i="21"/>
  <c r="J501" i="21"/>
  <c r="I501" i="21"/>
  <c r="H501" i="21"/>
  <c r="G501" i="21"/>
  <c r="M500" i="21"/>
  <c r="M499" i="21"/>
  <c r="M498" i="21"/>
  <c r="M497" i="21"/>
  <c r="M501" i="21" s="1"/>
  <c r="L492" i="21"/>
  <c r="K492" i="21"/>
  <c r="J492" i="21"/>
  <c r="I492" i="21"/>
  <c r="H492" i="21"/>
  <c r="G492" i="21"/>
  <c r="M491" i="21"/>
  <c r="M490" i="21"/>
  <c r="M489" i="21"/>
  <c r="M488" i="21"/>
  <c r="L483" i="21"/>
  <c r="K483" i="21"/>
  <c r="J483" i="21"/>
  <c r="I483" i="21"/>
  <c r="H483" i="21"/>
  <c r="G483" i="21"/>
  <c r="M482" i="21"/>
  <c r="M481" i="21"/>
  <c r="M480" i="21"/>
  <c r="M479" i="21"/>
  <c r="L474" i="21"/>
  <c r="K474" i="21"/>
  <c r="J474" i="21"/>
  <c r="I474" i="21"/>
  <c r="H474" i="21"/>
  <c r="G474" i="21"/>
  <c r="M473" i="21"/>
  <c r="M472" i="21"/>
  <c r="M471" i="21"/>
  <c r="M470" i="21"/>
  <c r="L465" i="21"/>
  <c r="K465" i="21"/>
  <c r="J465" i="21"/>
  <c r="I465" i="21"/>
  <c r="H465" i="21"/>
  <c r="G465" i="21"/>
  <c r="M464" i="21"/>
  <c r="M463" i="21"/>
  <c r="M462" i="21"/>
  <c r="M461" i="21"/>
  <c r="M465" i="21" s="1"/>
  <c r="L456" i="21"/>
  <c r="K456" i="21"/>
  <c r="J456" i="21"/>
  <c r="I456" i="21"/>
  <c r="H456" i="21"/>
  <c r="G456" i="21"/>
  <c r="M455" i="21"/>
  <c r="M454" i="21"/>
  <c r="M453" i="21"/>
  <c r="M452" i="21"/>
  <c r="L447" i="21"/>
  <c r="K447" i="21"/>
  <c r="J447" i="21"/>
  <c r="I447" i="21"/>
  <c r="H447" i="21"/>
  <c r="G447" i="21"/>
  <c r="M446" i="21"/>
  <c r="M445" i="21"/>
  <c r="M444" i="21"/>
  <c r="M443" i="21"/>
  <c r="L438" i="21"/>
  <c r="K438" i="21"/>
  <c r="J438" i="21"/>
  <c r="I438" i="21"/>
  <c r="H438" i="21"/>
  <c r="G438" i="21"/>
  <c r="M437" i="21"/>
  <c r="M436" i="21"/>
  <c r="M435" i="21"/>
  <c r="M434" i="21"/>
  <c r="L429" i="21"/>
  <c r="K429" i="21"/>
  <c r="J429" i="21"/>
  <c r="I429" i="21"/>
  <c r="H429" i="21"/>
  <c r="G429" i="21"/>
  <c r="M428" i="21"/>
  <c r="M427" i="21"/>
  <c r="M426" i="21"/>
  <c r="M425" i="21"/>
  <c r="M429" i="21" s="1"/>
  <c r="L420" i="21"/>
  <c r="K420" i="21"/>
  <c r="J420" i="21"/>
  <c r="I420" i="21"/>
  <c r="H420" i="21"/>
  <c r="G420" i="21"/>
  <c r="M419" i="21"/>
  <c r="M418" i="21"/>
  <c r="M417" i="21"/>
  <c r="M416" i="21"/>
  <c r="L411" i="21"/>
  <c r="K411" i="21"/>
  <c r="J411" i="21"/>
  <c r="I411" i="21"/>
  <c r="H411" i="21"/>
  <c r="G411" i="21"/>
  <c r="M410" i="21"/>
  <c r="M409" i="21"/>
  <c r="M408" i="21"/>
  <c r="M407" i="21"/>
  <c r="M411" i="21" s="1"/>
  <c r="L402" i="21"/>
  <c r="K402" i="21"/>
  <c r="J402" i="21"/>
  <c r="I402" i="21"/>
  <c r="H402" i="21"/>
  <c r="G402" i="21"/>
  <c r="M401" i="21"/>
  <c r="M400" i="21"/>
  <c r="M399" i="21"/>
  <c r="M398" i="21"/>
  <c r="L393" i="21"/>
  <c r="K393" i="21"/>
  <c r="J393" i="21"/>
  <c r="I393" i="21"/>
  <c r="H393" i="21"/>
  <c r="G393" i="21"/>
  <c r="M392" i="21"/>
  <c r="M391" i="21"/>
  <c r="M390" i="21"/>
  <c r="M389" i="21"/>
  <c r="M393" i="21" s="1"/>
  <c r="L384" i="21"/>
  <c r="K384" i="21"/>
  <c r="J384" i="21"/>
  <c r="I384" i="21"/>
  <c r="H384" i="21"/>
  <c r="G384" i="21"/>
  <c r="M383" i="21"/>
  <c r="M382" i="21"/>
  <c r="M381" i="21"/>
  <c r="M380" i="21"/>
  <c r="L375" i="21"/>
  <c r="K375" i="21"/>
  <c r="J375" i="21"/>
  <c r="I375" i="21"/>
  <c r="H375" i="21"/>
  <c r="G375" i="21"/>
  <c r="M374" i="21"/>
  <c r="M373" i="21"/>
  <c r="M372" i="21"/>
  <c r="M371" i="21"/>
  <c r="M375" i="21" s="1"/>
  <c r="L366" i="21"/>
  <c r="K366" i="21"/>
  <c r="J366" i="21"/>
  <c r="I366" i="21"/>
  <c r="H366" i="21"/>
  <c r="G366" i="21"/>
  <c r="M365" i="21"/>
  <c r="M364" i="21"/>
  <c r="M363" i="21"/>
  <c r="M362" i="21"/>
  <c r="L357" i="21"/>
  <c r="K357" i="21"/>
  <c r="J357" i="21"/>
  <c r="I357" i="21"/>
  <c r="H357" i="21"/>
  <c r="G357" i="21"/>
  <c r="M356" i="21"/>
  <c r="M355" i="21"/>
  <c r="M354" i="21"/>
  <c r="M353" i="21"/>
  <c r="M357" i="21" s="1"/>
  <c r="L348" i="21"/>
  <c r="K348" i="21"/>
  <c r="J348" i="21"/>
  <c r="I348" i="21"/>
  <c r="H348" i="21"/>
  <c r="G348" i="21"/>
  <c r="M347" i="21"/>
  <c r="M346" i="21"/>
  <c r="M345" i="21"/>
  <c r="M344" i="21"/>
  <c r="L339" i="21"/>
  <c r="K339" i="21"/>
  <c r="J339" i="21"/>
  <c r="I339" i="21"/>
  <c r="H339" i="21"/>
  <c r="G339" i="21"/>
  <c r="M338" i="21"/>
  <c r="M337" i="21"/>
  <c r="M336" i="21"/>
  <c r="M335" i="21"/>
  <c r="L330" i="21"/>
  <c r="K330" i="21"/>
  <c r="J330" i="21"/>
  <c r="I330" i="21"/>
  <c r="H330" i="21"/>
  <c r="G330" i="21"/>
  <c r="M329" i="21"/>
  <c r="M328" i="21"/>
  <c r="M327" i="21"/>
  <c r="M326" i="21"/>
  <c r="L321" i="21"/>
  <c r="K321" i="21"/>
  <c r="J321" i="21"/>
  <c r="I321" i="21"/>
  <c r="H321" i="21"/>
  <c r="G321" i="21"/>
  <c r="M320" i="21"/>
  <c r="M319" i="21"/>
  <c r="M318" i="21"/>
  <c r="M317" i="21"/>
  <c r="M321" i="21" s="1"/>
  <c r="L312" i="21"/>
  <c r="K312" i="21"/>
  <c r="J312" i="21"/>
  <c r="I312" i="21"/>
  <c r="H312" i="21"/>
  <c r="G312" i="21"/>
  <c r="M311" i="21"/>
  <c r="M310" i="21"/>
  <c r="M309" i="21"/>
  <c r="M308" i="21"/>
  <c r="L303" i="21"/>
  <c r="K303" i="21"/>
  <c r="J303" i="21"/>
  <c r="I303" i="21"/>
  <c r="H303" i="21"/>
  <c r="G303" i="21"/>
  <c r="M302" i="21"/>
  <c r="M301" i="21"/>
  <c r="M300" i="21"/>
  <c r="M299" i="21"/>
  <c r="L294" i="21"/>
  <c r="K294" i="21"/>
  <c r="J294" i="21"/>
  <c r="I294" i="21"/>
  <c r="H294" i="21"/>
  <c r="G294" i="21"/>
  <c r="M293" i="21"/>
  <c r="M292" i="21"/>
  <c r="M291" i="21"/>
  <c r="M290" i="21"/>
  <c r="L285" i="21"/>
  <c r="K285" i="21"/>
  <c r="J285" i="21"/>
  <c r="I285" i="21"/>
  <c r="H285" i="21"/>
  <c r="G285" i="21"/>
  <c r="M284" i="21"/>
  <c r="M283" i="21"/>
  <c r="M282" i="21"/>
  <c r="M281" i="21"/>
  <c r="M285" i="21" s="1"/>
  <c r="L276" i="21"/>
  <c r="K276" i="21"/>
  <c r="J276" i="21"/>
  <c r="I276" i="21"/>
  <c r="H276" i="21"/>
  <c r="G276" i="21"/>
  <c r="M275" i="21"/>
  <c r="M274" i="21"/>
  <c r="M273" i="21"/>
  <c r="M272" i="21"/>
  <c r="L267" i="21"/>
  <c r="K267" i="21"/>
  <c r="J267" i="21"/>
  <c r="I267" i="21"/>
  <c r="H267" i="21"/>
  <c r="G267" i="21"/>
  <c r="M266" i="21"/>
  <c r="M265" i="21"/>
  <c r="M264" i="21"/>
  <c r="M263" i="21"/>
  <c r="M267" i="21" s="1"/>
  <c r="L258" i="21"/>
  <c r="K258" i="21"/>
  <c r="J258" i="21"/>
  <c r="I258" i="21"/>
  <c r="H258" i="21"/>
  <c r="G258" i="21"/>
  <c r="M257" i="21"/>
  <c r="M256" i="21"/>
  <c r="M255" i="21"/>
  <c r="M254" i="21"/>
  <c r="L249" i="21"/>
  <c r="K249" i="21"/>
  <c r="J249" i="21"/>
  <c r="I249" i="21"/>
  <c r="H249" i="21"/>
  <c r="G249" i="21"/>
  <c r="M248" i="21"/>
  <c r="M247" i="21"/>
  <c r="M246" i="21"/>
  <c r="M245" i="21"/>
  <c r="M249" i="21" s="1"/>
  <c r="L240" i="21"/>
  <c r="K240" i="21"/>
  <c r="J240" i="21"/>
  <c r="I240" i="21"/>
  <c r="H240" i="21"/>
  <c r="G240" i="21"/>
  <c r="M239" i="21"/>
  <c r="M238" i="21"/>
  <c r="M237" i="21"/>
  <c r="M236" i="21"/>
  <c r="L231" i="21"/>
  <c r="K231" i="21"/>
  <c r="J231" i="21"/>
  <c r="I231" i="21"/>
  <c r="H231" i="21"/>
  <c r="G231" i="21"/>
  <c r="M230" i="21"/>
  <c r="M229" i="21"/>
  <c r="M228" i="21"/>
  <c r="M227" i="21"/>
  <c r="M231" i="21" s="1"/>
  <c r="L222" i="21"/>
  <c r="K222" i="21"/>
  <c r="J222" i="21"/>
  <c r="I222" i="21"/>
  <c r="H222" i="21"/>
  <c r="G222" i="21"/>
  <c r="M221" i="21"/>
  <c r="M220" i="21"/>
  <c r="M219" i="21"/>
  <c r="M218" i="21"/>
  <c r="L213" i="21"/>
  <c r="K213" i="21"/>
  <c r="J213" i="21"/>
  <c r="I213" i="21"/>
  <c r="H213" i="21"/>
  <c r="G213" i="21"/>
  <c r="M212" i="21"/>
  <c r="M211" i="21"/>
  <c r="M210" i="21"/>
  <c r="M209" i="21"/>
  <c r="M213" i="21" s="1"/>
  <c r="L204" i="21"/>
  <c r="K204" i="21"/>
  <c r="J204" i="21"/>
  <c r="I204" i="21"/>
  <c r="H204" i="21"/>
  <c r="G204" i="21"/>
  <c r="M203" i="21"/>
  <c r="M202" i="21"/>
  <c r="M201" i="21"/>
  <c r="M200" i="21"/>
  <c r="L195" i="21"/>
  <c r="K195" i="21"/>
  <c r="J195" i="21"/>
  <c r="I195" i="21"/>
  <c r="H195" i="21"/>
  <c r="G195" i="21"/>
  <c r="M194" i="21"/>
  <c r="M193" i="21"/>
  <c r="M192" i="21"/>
  <c r="M191" i="21"/>
  <c r="L186" i="21"/>
  <c r="K186" i="21"/>
  <c r="J186" i="21"/>
  <c r="I186" i="21"/>
  <c r="H186" i="21"/>
  <c r="G186" i="21"/>
  <c r="M185" i="21"/>
  <c r="M184" i="21"/>
  <c r="M183" i="21"/>
  <c r="M182" i="21"/>
  <c r="L177" i="21"/>
  <c r="K177" i="21"/>
  <c r="J177" i="21"/>
  <c r="I177" i="21"/>
  <c r="H177" i="21"/>
  <c r="G177" i="21"/>
  <c r="M176" i="21"/>
  <c r="M175" i="21"/>
  <c r="M174" i="21"/>
  <c r="M173" i="21"/>
  <c r="M177" i="21" s="1"/>
  <c r="L168" i="21"/>
  <c r="K168" i="21"/>
  <c r="J168" i="21"/>
  <c r="I168" i="21"/>
  <c r="H168" i="21"/>
  <c r="G168" i="21"/>
  <c r="M167" i="21"/>
  <c r="M166" i="21"/>
  <c r="M165" i="21"/>
  <c r="M164" i="21"/>
  <c r="L159" i="21"/>
  <c r="K159" i="21"/>
  <c r="J159" i="21"/>
  <c r="I159" i="21"/>
  <c r="H159" i="21"/>
  <c r="G159" i="21"/>
  <c r="M158" i="21"/>
  <c r="M157" i="21"/>
  <c r="M156" i="21"/>
  <c r="M155" i="21"/>
  <c r="L150" i="21"/>
  <c r="K150" i="21"/>
  <c r="J150" i="21"/>
  <c r="I150" i="21"/>
  <c r="H150" i="21"/>
  <c r="G150" i="21"/>
  <c r="M149" i="21"/>
  <c r="M148" i="21"/>
  <c r="M147" i="21"/>
  <c r="M146" i="21"/>
  <c r="L141" i="21"/>
  <c r="K141" i="21"/>
  <c r="J141" i="21"/>
  <c r="I141" i="21"/>
  <c r="H141" i="21"/>
  <c r="G141" i="21"/>
  <c r="M140" i="21"/>
  <c r="M139" i="21"/>
  <c r="M138" i="21"/>
  <c r="M137" i="21"/>
  <c r="M141" i="21" s="1"/>
  <c r="L132" i="21"/>
  <c r="K132" i="21"/>
  <c r="J132" i="21"/>
  <c r="I132" i="21"/>
  <c r="H132" i="21"/>
  <c r="G132" i="21"/>
  <c r="M131" i="21"/>
  <c r="M130" i="21"/>
  <c r="M129" i="21"/>
  <c r="M128" i="21"/>
  <c r="L123" i="21"/>
  <c r="K123" i="21"/>
  <c r="J123" i="21"/>
  <c r="I123" i="21"/>
  <c r="H123" i="21"/>
  <c r="G123" i="21"/>
  <c r="M122" i="21"/>
  <c r="M121" i="21"/>
  <c r="M120" i="21"/>
  <c r="M119" i="21"/>
  <c r="M123" i="21" s="1"/>
  <c r="L114" i="21"/>
  <c r="K114" i="21"/>
  <c r="J114" i="21"/>
  <c r="I114" i="21"/>
  <c r="H114" i="21"/>
  <c r="G114" i="21"/>
  <c r="M113" i="21"/>
  <c r="M112" i="21"/>
  <c r="M111" i="21"/>
  <c r="M110" i="21"/>
  <c r="L105" i="21"/>
  <c r="K105" i="21"/>
  <c r="J105" i="21"/>
  <c r="I105" i="21"/>
  <c r="H105" i="21"/>
  <c r="G105" i="21"/>
  <c r="M104" i="21"/>
  <c r="M103" i="21"/>
  <c r="M102" i="21"/>
  <c r="M101" i="21"/>
  <c r="M105" i="21" s="1"/>
  <c r="L96" i="21"/>
  <c r="K96" i="21"/>
  <c r="J96" i="21"/>
  <c r="I96" i="21"/>
  <c r="H96" i="21"/>
  <c r="G96" i="21"/>
  <c r="M95" i="21"/>
  <c r="M94" i="21"/>
  <c r="M93" i="21"/>
  <c r="M92" i="21"/>
  <c r="L83" i="21"/>
  <c r="K83" i="21"/>
  <c r="J83" i="21"/>
  <c r="I83" i="21"/>
  <c r="H83" i="21"/>
  <c r="G83" i="21"/>
  <c r="L537" i="20"/>
  <c r="K537" i="20"/>
  <c r="J537" i="20"/>
  <c r="I537" i="20"/>
  <c r="H537" i="20"/>
  <c r="G537" i="20"/>
  <c r="M536" i="20"/>
  <c r="M535" i="20"/>
  <c r="M534" i="20"/>
  <c r="M533" i="20"/>
  <c r="L528" i="20"/>
  <c r="K528" i="20"/>
  <c r="J528" i="20"/>
  <c r="I528" i="20"/>
  <c r="H528" i="20"/>
  <c r="G528" i="20"/>
  <c r="M527" i="20"/>
  <c r="M526" i="20"/>
  <c r="M525" i="20"/>
  <c r="M524" i="20"/>
  <c r="M528" i="20" s="1"/>
  <c r="L519" i="20"/>
  <c r="K519" i="20"/>
  <c r="J519" i="20"/>
  <c r="I519" i="20"/>
  <c r="H519" i="20"/>
  <c r="G519" i="20"/>
  <c r="M518" i="20"/>
  <c r="M517" i="20"/>
  <c r="M516" i="20"/>
  <c r="M515" i="20"/>
  <c r="M519" i="20"/>
  <c r="L510" i="20"/>
  <c r="K510" i="20"/>
  <c r="J510" i="20"/>
  <c r="I510" i="20"/>
  <c r="H510" i="20"/>
  <c r="G510" i="20"/>
  <c r="M509" i="20"/>
  <c r="M508" i="20"/>
  <c r="M507" i="20"/>
  <c r="M506" i="20"/>
  <c r="L501" i="20"/>
  <c r="K501" i="20"/>
  <c r="J501" i="20"/>
  <c r="I501" i="20"/>
  <c r="H501" i="20"/>
  <c r="G501" i="20"/>
  <c r="M500" i="20"/>
  <c r="M499" i="20"/>
  <c r="M498" i="20"/>
  <c r="M497" i="20"/>
  <c r="M501" i="20" s="1"/>
  <c r="L492" i="20"/>
  <c r="K492" i="20"/>
  <c r="J492" i="20"/>
  <c r="I492" i="20"/>
  <c r="H492" i="20"/>
  <c r="G492" i="20"/>
  <c r="M491" i="20"/>
  <c r="M490" i="20"/>
  <c r="M489" i="20"/>
  <c r="M488" i="20"/>
  <c r="L483" i="20"/>
  <c r="K483" i="20"/>
  <c r="J483" i="20"/>
  <c r="I483" i="20"/>
  <c r="H483" i="20"/>
  <c r="G483" i="20"/>
  <c r="M482" i="20"/>
  <c r="M481" i="20"/>
  <c r="M480" i="20"/>
  <c r="M479" i="20"/>
  <c r="M483" i="20"/>
  <c r="L474" i="20"/>
  <c r="K474" i="20"/>
  <c r="J474" i="20"/>
  <c r="I474" i="20"/>
  <c r="H474" i="20"/>
  <c r="G474" i="20"/>
  <c r="M473" i="20"/>
  <c r="M472" i="20"/>
  <c r="M471" i="20"/>
  <c r="M470" i="20"/>
  <c r="L465" i="20"/>
  <c r="K465" i="20"/>
  <c r="J465" i="20"/>
  <c r="I465" i="20"/>
  <c r="H465" i="20"/>
  <c r="G465" i="20"/>
  <c r="M464" i="20"/>
  <c r="M463" i="20"/>
  <c r="M462" i="20"/>
  <c r="M461" i="20"/>
  <c r="L456" i="20"/>
  <c r="K456" i="20"/>
  <c r="J456" i="20"/>
  <c r="I456" i="20"/>
  <c r="H456" i="20"/>
  <c r="G456" i="20"/>
  <c r="M455" i="20"/>
  <c r="M454" i="20"/>
  <c r="M453" i="20"/>
  <c r="M452" i="20"/>
  <c r="M456" i="20" s="1"/>
  <c r="L447" i="20"/>
  <c r="K447" i="20"/>
  <c r="J447" i="20"/>
  <c r="I447" i="20"/>
  <c r="H447" i="20"/>
  <c r="G447" i="20"/>
  <c r="M446" i="20"/>
  <c r="M445" i="20"/>
  <c r="M444" i="20"/>
  <c r="M443" i="20"/>
  <c r="M447" i="20"/>
  <c r="L438" i="20"/>
  <c r="K438" i="20"/>
  <c r="J438" i="20"/>
  <c r="I438" i="20"/>
  <c r="H438" i="20"/>
  <c r="G438" i="20"/>
  <c r="M437" i="20"/>
  <c r="M436" i="20"/>
  <c r="M435" i="20"/>
  <c r="M434" i="20"/>
  <c r="L429" i="20"/>
  <c r="K429" i="20"/>
  <c r="J429" i="20"/>
  <c r="I429" i="20"/>
  <c r="H429" i="20"/>
  <c r="G429" i="20"/>
  <c r="M428" i="20"/>
  <c r="M427" i="20"/>
  <c r="M426" i="20"/>
  <c r="M425" i="20"/>
  <c r="M429" i="20" s="1"/>
  <c r="L420" i="20"/>
  <c r="K420" i="20"/>
  <c r="J420" i="20"/>
  <c r="I420" i="20"/>
  <c r="H420" i="20"/>
  <c r="G420" i="20"/>
  <c r="M419" i="20"/>
  <c r="M418" i="20"/>
  <c r="M417" i="20"/>
  <c r="M416" i="20"/>
  <c r="L411" i="20"/>
  <c r="K411" i="20"/>
  <c r="J411" i="20"/>
  <c r="I411" i="20"/>
  <c r="H411" i="20"/>
  <c r="G411" i="20"/>
  <c r="M410" i="20"/>
  <c r="M409" i="20"/>
  <c r="M408" i="20"/>
  <c r="M407" i="20"/>
  <c r="M411" i="20" s="1"/>
  <c r="L402" i="20"/>
  <c r="K402" i="20"/>
  <c r="J402" i="20"/>
  <c r="I402" i="20"/>
  <c r="H402" i="20"/>
  <c r="G402" i="20"/>
  <c r="M401" i="20"/>
  <c r="M400" i="20"/>
  <c r="M399" i="20"/>
  <c r="M398" i="20"/>
  <c r="M402" i="20"/>
  <c r="L393" i="20"/>
  <c r="K393" i="20"/>
  <c r="J393" i="20"/>
  <c r="I393" i="20"/>
  <c r="H393" i="20"/>
  <c r="G393" i="20"/>
  <c r="M392" i="20"/>
  <c r="M391" i="20"/>
  <c r="M390" i="20"/>
  <c r="M389" i="20"/>
  <c r="L384" i="20"/>
  <c r="K384" i="20"/>
  <c r="J384" i="20"/>
  <c r="I384" i="20"/>
  <c r="H384" i="20"/>
  <c r="G384" i="20"/>
  <c r="M383" i="20"/>
  <c r="M382" i="20"/>
  <c r="M381" i="20"/>
  <c r="M380" i="20"/>
  <c r="M384" i="20" s="1"/>
  <c r="L375" i="20"/>
  <c r="K375" i="20"/>
  <c r="J375" i="20"/>
  <c r="I375" i="20"/>
  <c r="H375" i="20"/>
  <c r="G375" i="20"/>
  <c r="M374" i="20"/>
  <c r="M373" i="20"/>
  <c r="M372" i="20"/>
  <c r="M371" i="20"/>
  <c r="M375" i="20"/>
  <c r="L366" i="20"/>
  <c r="K366" i="20"/>
  <c r="J366" i="20"/>
  <c r="I366" i="20"/>
  <c r="H366" i="20"/>
  <c r="G366" i="20"/>
  <c r="M365" i="20"/>
  <c r="M364" i="20"/>
  <c r="M363" i="20"/>
  <c r="M362" i="20"/>
  <c r="L357" i="20"/>
  <c r="K357" i="20"/>
  <c r="J357" i="20"/>
  <c r="I357" i="20"/>
  <c r="H357" i="20"/>
  <c r="G357" i="20"/>
  <c r="M356" i="20"/>
  <c r="M355" i="20"/>
  <c r="M354" i="20"/>
  <c r="M353" i="20"/>
  <c r="M357" i="20" s="1"/>
  <c r="L348" i="20"/>
  <c r="K348" i="20"/>
  <c r="J348" i="20"/>
  <c r="I348" i="20"/>
  <c r="H348" i="20"/>
  <c r="G348" i="20"/>
  <c r="M347" i="20"/>
  <c r="M346" i="20"/>
  <c r="M345" i="20"/>
  <c r="M344" i="20"/>
  <c r="L339" i="20"/>
  <c r="K339" i="20"/>
  <c r="J339" i="20"/>
  <c r="I339" i="20"/>
  <c r="H339" i="20"/>
  <c r="G339" i="20"/>
  <c r="M338" i="20"/>
  <c r="M337" i="20"/>
  <c r="M336" i="20"/>
  <c r="M335" i="20"/>
  <c r="M339" i="20" s="1"/>
  <c r="L330" i="20"/>
  <c r="K330" i="20"/>
  <c r="J330" i="20"/>
  <c r="I330" i="20"/>
  <c r="H330" i="20"/>
  <c r="G330" i="20"/>
  <c r="M329" i="20"/>
  <c r="M328" i="20"/>
  <c r="M327" i="20"/>
  <c r="M326" i="20"/>
  <c r="M330" i="20"/>
  <c r="L321" i="20"/>
  <c r="K321" i="20"/>
  <c r="J321" i="20"/>
  <c r="I321" i="20"/>
  <c r="H321" i="20"/>
  <c r="G321" i="20"/>
  <c r="M320" i="20"/>
  <c r="M319" i="20"/>
  <c r="M318" i="20"/>
  <c r="M317" i="20"/>
  <c r="L312" i="20"/>
  <c r="K312" i="20"/>
  <c r="J312" i="20"/>
  <c r="I312" i="20"/>
  <c r="H312" i="20"/>
  <c r="G312" i="20"/>
  <c r="M311" i="20"/>
  <c r="M310" i="20"/>
  <c r="M309" i="20"/>
  <c r="M308" i="20"/>
  <c r="M312" i="20" s="1"/>
  <c r="L303" i="20"/>
  <c r="K303" i="20"/>
  <c r="J303" i="20"/>
  <c r="I303" i="20"/>
  <c r="H303" i="20"/>
  <c r="G303" i="20"/>
  <c r="M302" i="20"/>
  <c r="M301" i="20"/>
  <c r="M300" i="20"/>
  <c r="M299" i="20"/>
  <c r="M303" i="20"/>
  <c r="L294" i="20"/>
  <c r="K294" i="20"/>
  <c r="J294" i="20"/>
  <c r="I294" i="20"/>
  <c r="H294" i="20"/>
  <c r="G294" i="20"/>
  <c r="M293" i="20"/>
  <c r="M292" i="20"/>
  <c r="M291" i="20"/>
  <c r="M290" i="20"/>
  <c r="L285" i="20"/>
  <c r="K285" i="20"/>
  <c r="J285" i="20"/>
  <c r="I285" i="20"/>
  <c r="H285" i="20"/>
  <c r="G285" i="20"/>
  <c r="M284" i="20"/>
  <c r="M283" i="20"/>
  <c r="M282" i="20"/>
  <c r="M281" i="20"/>
  <c r="M285" i="20" s="1"/>
  <c r="L276" i="20"/>
  <c r="K276" i="20"/>
  <c r="J276" i="20"/>
  <c r="I276" i="20"/>
  <c r="H276" i="20"/>
  <c r="G276" i="20"/>
  <c r="M275" i="20"/>
  <c r="M274" i="20"/>
  <c r="M273" i="20"/>
  <c r="M272" i="20"/>
  <c r="L267" i="20"/>
  <c r="K267" i="20"/>
  <c r="J267" i="20"/>
  <c r="I267" i="20"/>
  <c r="H267" i="20"/>
  <c r="G267" i="20"/>
  <c r="M266" i="20"/>
  <c r="M265" i="20"/>
  <c r="M264" i="20"/>
  <c r="M263" i="20"/>
  <c r="M267" i="20"/>
  <c r="L258" i="20"/>
  <c r="K258" i="20"/>
  <c r="J258" i="20"/>
  <c r="I258" i="20"/>
  <c r="H258" i="20"/>
  <c r="G258" i="20"/>
  <c r="M257" i="20"/>
  <c r="M256" i="20"/>
  <c r="M255" i="20"/>
  <c r="M254" i="20"/>
  <c r="L249" i="20"/>
  <c r="K249" i="20"/>
  <c r="J249" i="20"/>
  <c r="I249" i="20"/>
  <c r="H249" i="20"/>
  <c r="G249" i="20"/>
  <c r="M248" i="20"/>
  <c r="M247" i="20"/>
  <c r="M246" i="20"/>
  <c r="M245" i="20"/>
  <c r="L240" i="20"/>
  <c r="K240" i="20"/>
  <c r="J240" i="20"/>
  <c r="I240" i="20"/>
  <c r="H240" i="20"/>
  <c r="G240" i="20"/>
  <c r="M239" i="20"/>
  <c r="M238" i="20"/>
  <c r="M237" i="20"/>
  <c r="M236" i="20"/>
  <c r="M240" i="20" s="1"/>
  <c r="L231" i="20"/>
  <c r="K231" i="20"/>
  <c r="J231" i="20"/>
  <c r="I231" i="20"/>
  <c r="H231" i="20"/>
  <c r="G231" i="20"/>
  <c r="M230" i="20"/>
  <c r="M229" i="20"/>
  <c r="M228" i="20"/>
  <c r="M227" i="20"/>
  <c r="M231" i="20"/>
  <c r="L222" i="20"/>
  <c r="K222" i="20"/>
  <c r="J222" i="20"/>
  <c r="I222" i="20"/>
  <c r="H222" i="20"/>
  <c r="G222" i="20"/>
  <c r="M221" i="20"/>
  <c r="M220" i="20"/>
  <c r="M219" i="20"/>
  <c r="M218" i="20"/>
  <c r="L213" i="20"/>
  <c r="K213" i="20"/>
  <c r="J213" i="20"/>
  <c r="I213" i="20"/>
  <c r="H213" i="20"/>
  <c r="G213" i="20"/>
  <c r="M212" i="20"/>
  <c r="M211" i="20"/>
  <c r="M210" i="20"/>
  <c r="M209" i="20"/>
  <c r="M213" i="20" s="1"/>
  <c r="L204" i="20"/>
  <c r="K204" i="20"/>
  <c r="J204" i="20"/>
  <c r="I204" i="20"/>
  <c r="H204" i="20"/>
  <c r="G204" i="20"/>
  <c r="M203" i="20"/>
  <c r="M202" i="20"/>
  <c r="M201" i="20"/>
  <c r="M200" i="20"/>
  <c r="L195" i="20"/>
  <c r="K195" i="20"/>
  <c r="J195" i="20"/>
  <c r="I195" i="20"/>
  <c r="H195" i="20"/>
  <c r="G195" i="20"/>
  <c r="M194" i="20"/>
  <c r="M193" i="20"/>
  <c r="M192" i="20"/>
  <c r="M191" i="20"/>
  <c r="M195" i="20"/>
  <c r="L186" i="20"/>
  <c r="K186" i="20"/>
  <c r="J186" i="20"/>
  <c r="I186" i="20"/>
  <c r="H186" i="20"/>
  <c r="G186" i="20"/>
  <c r="M185" i="20"/>
  <c r="M184" i="20"/>
  <c r="M183" i="20"/>
  <c r="M182" i="20"/>
  <c r="L177" i="20"/>
  <c r="K177" i="20"/>
  <c r="J177" i="20"/>
  <c r="I177" i="20"/>
  <c r="H177" i="20"/>
  <c r="G177" i="20"/>
  <c r="M176" i="20"/>
  <c r="M175" i="20"/>
  <c r="M174" i="20"/>
  <c r="M173" i="20"/>
  <c r="L168" i="20"/>
  <c r="K168" i="20"/>
  <c r="J168" i="20"/>
  <c r="I168" i="20"/>
  <c r="H168" i="20"/>
  <c r="G168" i="20"/>
  <c r="M167" i="20"/>
  <c r="M166" i="20"/>
  <c r="M165" i="20"/>
  <c r="M164" i="20"/>
  <c r="M168" i="20" s="1"/>
  <c r="L159" i="20"/>
  <c r="K159" i="20"/>
  <c r="J159" i="20"/>
  <c r="I159" i="20"/>
  <c r="H159" i="20"/>
  <c r="G159" i="20"/>
  <c r="M158" i="20"/>
  <c r="M157" i="20"/>
  <c r="M156" i="20"/>
  <c r="M155" i="20"/>
  <c r="M159" i="20"/>
  <c r="L150" i="20"/>
  <c r="K150" i="20"/>
  <c r="J150" i="20"/>
  <c r="I150" i="20"/>
  <c r="H150" i="20"/>
  <c r="G150" i="20"/>
  <c r="M149" i="20"/>
  <c r="M148" i="20"/>
  <c r="M147" i="20"/>
  <c r="M146" i="20"/>
  <c r="L141" i="20"/>
  <c r="K141" i="20"/>
  <c r="J141" i="20"/>
  <c r="I141" i="20"/>
  <c r="H141" i="20"/>
  <c r="G141" i="20"/>
  <c r="M140" i="20"/>
  <c r="M139" i="20"/>
  <c r="M138" i="20"/>
  <c r="M137" i="20"/>
  <c r="M141" i="20" s="1"/>
  <c r="L132" i="20"/>
  <c r="K132" i="20"/>
  <c r="J132" i="20"/>
  <c r="I132" i="20"/>
  <c r="H132" i="20"/>
  <c r="G132" i="20"/>
  <c r="M131" i="20"/>
  <c r="M130" i="20"/>
  <c r="M129" i="20"/>
  <c r="M128" i="20"/>
  <c r="L123" i="20"/>
  <c r="K123" i="20"/>
  <c r="J123" i="20"/>
  <c r="I123" i="20"/>
  <c r="H123" i="20"/>
  <c r="G123" i="20"/>
  <c r="M122" i="20"/>
  <c r="M121" i="20"/>
  <c r="M120" i="20"/>
  <c r="M119" i="20"/>
  <c r="M123" i="20" s="1"/>
  <c r="L114" i="20"/>
  <c r="K114" i="20"/>
  <c r="J114" i="20"/>
  <c r="I114" i="20"/>
  <c r="H114" i="20"/>
  <c r="G114" i="20"/>
  <c r="M113" i="20"/>
  <c r="M112" i="20"/>
  <c r="M111" i="20"/>
  <c r="M110" i="20"/>
  <c r="M114" i="20"/>
  <c r="L105" i="20"/>
  <c r="K105" i="20"/>
  <c r="J105" i="20"/>
  <c r="I105" i="20"/>
  <c r="H105" i="20"/>
  <c r="G105" i="20"/>
  <c r="M104" i="20"/>
  <c r="M103" i="20"/>
  <c r="M102" i="20"/>
  <c r="M101" i="20"/>
  <c r="L96" i="20"/>
  <c r="K96" i="20"/>
  <c r="J96" i="20"/>
  <c r="I96" i="20"/>
  <c r="H96" i="20"/>
  <c r="G96" i="20"/>
  <c r="M95" i="20"/>
  <c r="M94" i="20"/>
  <c r="M93" i="20"/>
  <c r="M92" i="20"/>
  <c r="M96" i="20" s="1"/>
  <c r="L537" i="19"/>
  <c r="K537" i="19"/>
  <c r="J537" i="19"/>
  <c r="I537" i="19"/>
  <c r="H537" i="19"/>
  <c r="G537" i="19"/>
  <c r="M536" i="19"/>
  <c r="M535" i="19"/>
  <c r="M534" i="19"/>
  <c r="M533" i="19"/>
  <c r="M537" i="19"/>
  <c r="L528" i="19"/>
  <c r="K528" i="19"/>
  <c r="J528" i="19"/>
  <c r="I528" i="19"/>
  <c r="H528" i="19"/>
  <c r="G528" i="19"/>
  <c r="M527" i="19"/>
  <c r="M526" i="19"/>
  <c r="M525" i="19"/>
  <c r="M524" i="19"/>
  <c r="L519" i="19"/>
  <c r="K519" i="19"/>
  <c r="J519" i="19"/>
  <c r="I519" i="19"/>
  <c r="H519" i="19"/>
  <c r="G519" i="19"/>
  <c r="M518" i="19"/>
  <c r="M517" i="19"/>
  <c r="M516" i="19"/>
  <c r="M515" i="19"/>
  <c r="M519" i="19" s="1"/>
  <c r="L510" i="19"/>
  <c r="K510" i="19"/>
  <c r="J510" i="19"/>
  <c r="I510" i="19"/>
  <c r="H510" i="19"/>
  <c r="G510" i="19"/>
  <c r="M509" i="19"/>
  <c r="M508" i="19"/>
  <c r="M507" i="19"/>
  <c r="M506" i="19"/>
  <c r="L501" i="19"/>
  <c r="K501" i="19"/>
  <c r="J501" i="19"/>
  <c r="I501" i="19"/>
  <c r="H501" i="19"/>
  <c r="G501" i="19"/>
  <c r="M500" i="19"/>
  <c r="M499" i="19"/>
  <c r="M498" i="19"/>
  <c r="M497" i="19"/>
  <c r="M501" i="19"/>
  <c r="L492" i="19"/>
  <c r="K492" i="19"/>
  <c r="J492" i="19"/>
  <c r="I492" i="19"/>
  <c r="H492" i="19"/>
  <c r="G492" i="19"/>
  <c r="M491" i="19"/>
  <c r="M490" i="19"/>
  <c r="M489" i="19"/>
  <c r="M488" i="19"/>
  <c r="L483" i="19"/>
  <c r="K483" i="19"/>
  <c r="J483" i="19"/>
  <c r="I483" i="19"/>
  <c r="H483" i="19"/>
  <c r="G483" i="19"/>
  <c r="M482" i="19"/>
  <c r="M481" i="19"/>
  <c r="M480" i="19"/>
  <c r="M479" i="19"/>
  <c r="L474" i="19"/>
  <c r="K474" i="19"/>
  <c r="J474" i="19"/>
  <c r="I474" i="19"/>
  <c r="H474" i="19"/>
  <c r="G474" i="19"/>
  <c r="M473" i="19"/>
  <c r="M472" i="19"/>
  <c r="M471" i="19"/>
  <c r="M470" i="19"/>
  <c r="M474" i="19" s="1"/>
  <c r="L465" i="19"/>
  <c r="K465" i="19"/>
  <c r="J465" i="19"/>
  <c r="I465" i="19"/>
  <c r="H465" i="19"/>
  <c r="G465" i="19"/>
  <c r="M464" i="19"/>
  <c r="M463" i="19"/>
  <c r="M462" i="19"/>
  <c r="M461" i="19"/>
  <c r="M465" i="19"/>
  <c r="L456" i="19"/>
  <c r="K456" i="19"/>
  <c r="J456" i="19"/>
  <c r="I456" i="19"/>
  <c r="H456" i="19"/>
  <c r="G456" i="19"/>
  <c r="M455" i="19"/>
  <c r="M454" i="19"/>
  <c r="M453" i="19"/>
  <c r="M452" i="19"/>
  <c r="L447" i="19"/>
  <c r="K447" i="19"/>
  <c r="J447" i="19"/>
  <c r="I447" i="19"/>
  <c r="H447" i="19"/>
  <c r="G447" i="19"/>
  <c r="M446" i="19"/>
  <c r="M445" i="19"/>
  <c r="M444" i="19"/>
  <c r="M443" i="19"/>
  <c r="M447" i="19" s="1"/>
  <c r="L438" i="19"/>
  <c r="K438" i="19"/>
  <c r="J438" i="19"/>
  <c r="I438" i="19"/>
  <c r="H438" i="19"/>
  <c r="G438" i="19"/>
  <c r="M437" i="19"/>
  <c r="M436" i="19"/>
  <c r="M435" i="19"/>
  <c r="M434" i="19"/>
  <c r="L429" i="19"/>
  <c r="K429" i="19"/>
  <c r="J429" i="19"/>
  <c r="I429" i="19"/>
  <c r="H429" i="19"/>
  <c r="G429" i="19"/>
  <c r="M428" i="19"/>
  <c r="M427" i="19"/>
  <c r="M426" i="19"/>
  <c r="M425" i="19"/>
  <c r="M429" i="19"/>
  <c r="L420" i="19"/>
  <c r="K420" i="19"/>
  <c r="J420" i="19"/>
  <c r="I420" i="19"/>
  <c r="H420" i="19"/>
  <c r="G420" i="19"/>
  <c r="M419" i="19"/>
  <c r="M418" i="19"/>
  <c r="M417" i="19"/>
  <c r="M416" i="19"/>
  <c r="L411" i="19"/>
  <c r="K411" i="19"/>
  <c r="J411" i="19"/>
  <c r="I411" i="19"/>
  <c r="H411" i="19"/>
  <c r="G411" i="19"/>
  <c r="M410" i="19"/>
  <c r="M409" i="19"/>
  <c r="M408" i="19"/>
  <c r="M407" i="19"/>
  <c r="L402" i="19"/>
  <c r="K402" i="19"/>
  <c r="J402" i="19"/>
  <c r="I402" i="19"/>
  <c r="H402" i="19"/>
  <c r="G402" i="19"/>
  <c r="M401" i="19"/>
  <c r="M400" i="19"/>
  <c r="M399" i="19"/>
  <c r="M398" i="19"/>
  <c r="M402" i="19" s="1"/>
  <c r="L393" i="19"/>
  <c r="K393" i="19"/>
  <c r="J393" i="19"/>
  <c r="I393" i="19"/>
  <c r="H393" i="19"/>
  <c r="G393" i="19"/>
  <c r="M392" i="19"/>
  <c r="M391" i="19"/>
  <c r="M390" i="19"/>
  <c r="M389" i="19"/>
  <c r="M393" i="19"/>
  <c r="L384" i="19"/>
  <c r="K384" i="19"/>
  <c r="J384" i="19"/>
  <c r="I384" i="19"/>
  <c r="H384" i="19"/>
  <c r="G384" i="19"/>
  <c r="M383" i="19"/>
  <c r="M382" i="19"/>
  <c r="M381" i="19"/>
  <c r="M380" i="19"/>
  <c r="L375" i="19"/>
  <c r="K375" i="19"/>
  <c r="J375" i="19"/>
  <c r="I375" i="19"/>
  <c r="H375" i="19"/>
  <c r="G375" i="19"/>
  <c r="M374" i="19"/>
  <c r="M373" i="19"/>
  <c r="M372" i="19"/>
  <c r="M371" i="19"/>
  <c r="M375" i="19" s="1"/>
  <c r="L366" i="19"/>
  <c r="K366" i="19"/>
  <c r="J366" i="19"/>
  <c r="I366" i="19"/>
  <c r="H366" i="19"/>
  <c r="G366" i="19"/>
  <c r="M365" i="19"/>
  <c r="M364" i="19"/>
  <c r="M363" i="19"/>
  <c r="M362" i="19"/>
  <c r="L357" i="19"/>
  <c r="K357" i="19"/>
  <c r="J357" i="19"/>
  <c r="I357" i="19"/>
  <c r="H357" i="19"/>
  <c r="G357" i="19"/>
  <c r="M356" i="19"/>
  <c r="M355" i="19"/>
  <c r="M354" i="19"/>
  <c r="M353" i="19"/>
  <c r="M357" i="19"/>
  <c r="L348" i="19"/>
  <c r="K348" i="19"/>
  <c r="J348" i="19"/>
  <c r="I348" i="19"/>
  <c r="H348" i="19"/>
  <c r="G348" i="19"/>
  <c r="M347" i="19"/>
  <c r="M346" i="19"/>
  <c r="M345" i="19"/>
  <c r="M344" i="19"/>
  <c r="L339" i="19"/>
  <c r="K339" i="19"/>
  <c r="J339" i="19"/>
  <c r="I339" i="19"/>
  <c r="H339" i="19"/>
  <c r="G339" i="19"/>
  <c r="M338" i="19"/>
  <c r="M337" i="19"/>
  <c r="M336" i="19"/>
  <c r="M335" i="19"/>
  <c r="L330" i="19"/>
  <c r="K330" i="19"/>
  <c r="J330" i="19"/>
  <c r="I330" i="19"/>
  <c r="H330" i="19"/>
  <c r="G330" i="19"/>
  <c r="M329" i="19"/>
  <c r="M328" i="19"/>
  <c r="M327" i="19"/>
  <c r="M326" i="19"/>
  <c r="M330" i="19" s="1"/>
  <c r="L321" i="19"/>
  <c r="K321" i="19"/>
  <c r="J321" i="19"/>
  <c r="I321" i="19"/>
  <c r="H321" i="19"/>
  <c r="G321" i="19"/>
  <c r="M320" i="19"/>
  <c r="M319" i="19"/>
  <c r="M318" i="19"/>
  <c r="M317" i="19"/>
  <c r="M321" i="19"/>
  <c r="L312" i="19"/>
  <c r="K312" i="19"/>
  <c r="J312" i="19"/>
  <c r="I312" i="19"/>
  <c r="H312" i="19"/>
  <c r="G312" i="19"/>
  <c r="M311" i="19"/>
  <c r="M310" i="19"/>
  <c r="M309" i="19"/>
  <c r="M308" i="19"/>
  <c r="L303" i="19"/>
  <c r="K303" i="19"/>
  <c r="J303" i="19"/>
  <c r="I303" i="19"/>
  <c r="H303" i="19"/>
  <c r="G303" i="19"/>
  <c r="M302" i="19"/>
  <c r="M301" i="19"/>
  <c r="M300" i="19"/>
  <c r="M299" i="19"/>
  <c r="M303" i="19" s="1"/>
  <c r="L294" i="19"/>
  <c r="K294" i="19"/>
  <c r="J294" i="19"/>
  <c r="I294" i="19"/>
  <c r="H294" i="19"/>
  <c r="G294" i="19"/>
  <c r="M293" i="19"/>
  <c r="M292" i="19"/>
  <c r="M291" i="19"/>
  <c r="M290" i="19"/>
  <c r="L285" i="19"/>
  <c r="K285" i="19"/>
  <c r="J285" i="19"/>
  <c r="I285" i="19"/>
  <c r="H285" i="19"/>
  <c r="G285" i="19"/>
  <c r="M284" i="19"/>
  <c r="M283" i="19"/>
  <c r="M282" i="19"/>
  <c r="M281" i="19"/>
  <c r="M285" i="19" s="1"/>
  <c r="L276" i="19"/>
  <c r="K276" i="19"/>
  <c r="J276" i="19"/>
  <c r="I276" i="19"/>
  <c r="H276" i="19"/>
  <c r="G276" i="19"/>
  <c r="M275" i="19"/>
  <c r="M274" i="19"/>
  <c r="M273" i="19"/>
  <c r="M272" i="19"/>
  <c r="M276" i="19"/>
  <c r="L267" i="19"/>
  <c r="K267" i="19"/>
  <c r="J267" i="19"/>
  <c r="I267" i="19"/>
  <c r="H267" i="19"/>
  <c r="G267" i="19"/>
  <c r="M266" i="19"/>
  <c r="M265" i="19"/>
  <c r="M264" i="19"/>
  <c r="M263" i="19"/>
  <c r="L258" i="19"/>
  <c r="K258" i="19"/>
  <c r="J258" i="19"/>
  <c r="I258" i="19"/>
  <c r="H258" i="19"/>
  <c r="G258" i="19"/>
  <c r="M257" i="19"/>
  <c r="M256" i="19"/>
  <c r="M255" i="19"/>
  <c r="M254" i="19"/>
  <c r="M258" i="19" s="1"/>
  <c r="L249" i="19"/>
  <c r="K249" i="19"/>
  <c r="J249" i="19"/>
  <c r="I249" i="19"/>
  <c r="H249" i="19"/>
  <c r="G249" i="19"/>
  <c r="M248" i="19"/>
  <c r="M247" i="19"/>
  <c r="M246" i="19"/>
  <c r="M245" i="19"/>
  <c r="M249" i="19"/>
  <c r="L240" i="19"/>
  <c r="K240" i="19"/>
  <c r="J240" i="19"/>
  <c r="I240" i="19"/>
  <c r="H240" i="19"/>
  <c r="G240" i="19"/>
  <c r="M239" i="19"/>
  <c r="M238" i="19"/>
  <c r="M237" i="19"/>
  <c r="M236" i="19"/>
  <c r="M240" i="19"/>
  <c r="L231" i="19"/>
  <c r="K231" i="19"/>
  <c r="J231" i="19"/>
  <c r="I231" i="19"/>
  <c r="H231" i="19"/>
  <c r="G231" i="19"/>
  <c r="M230" i="19"/>
  <c r="M229" i="19"/>
  <c r="M228" i="19"/>
  <c r="M227" i="19"/>
  <c r="L222" i="19"/>
  <c r="K222" i="19"/>
  <c r="J222" i="19"/>
  <c r="I222" i="19"/>
  <c r="H222" i="19"/>
  <c r="G222" i="19"/>
  <c r="M221" i="19"/>
  <c r="M220" i="19"/>
  <c r="M219" i="19"/>
  <c r="M218" i="19"/>
  <c r="L213" i="19"/>
  <c r="K213" i="19"/>
  <c r="J213" i="19"/>
  <c r="I213" i="19"/>
  <c r="H213" i="19"/>
  <c r="G213" i="19"/>
  <c r="M212" i="19"/>
  <c r="M211" i="19"/>
  <c r="M210" i="19"/>
  <c r="M209" i="19"/>
  <c r="L204" i="19"/>
  <c r="K204" i="19"/>
  <c r="J204" i="19"/>
  <c r="I204" i="19"/>
  <c r="H204" i="19"/>
  <c r="G204" i="19"/>
  <c r="M203" i="19"/>
  <c r="M202" i="19"/>
  <c r="M201" i="19"/>
  <c r="M200" i="19"/>
  <c r="M204" i="19" s="1"/>
  <c r="L195" i="19"/>
  <c r="K195" i="19"/>
  <c r="J195" i="19"/>
  <c r="I195" i="19"/>
  <c r="H195" i="19"/>
  <c r="G195" i="19"/>
  <c r="M194" i="19"/>
  <c r="M193" i="19"/>
  <c r="M192" i="19"/>
  <c r="M191" i="19"/>
  <c r="L186" i="19"/>
  <c r="K186" i="19"/>
  <c r="J186" i="19"/>
  <c r="I186" i="19"/>
  <c r="H186" i="19"/>
  <c r="G186" i="19"/>
  <c r="M185" i="19"/>
  <c r="M184" i="19"/>
  <c r="M183" i="19"/>
  <c r="M182" i="19"/>
  <c r="M186" i="19" s="1"/>
  <c r="L177" i="19"/>
  <c r="K177" i="19"/>
  <c r="J177" i="19"/>
  <c r="I177" i="19"/>
  <c r="H177" i="19"/>
  <c r="G177" i="19"/>
  <c r="M176" i="19"/>
  <c r="M175" i="19"/>
  <c r="M174" i="19"/>
  <c r="M173" i="19"/>
  <c r="M177" i="19"/>
  <c r="L168" i="19"/>
  <c r="K168" i="19"/>
  <c r="J168" i="19"/>
  <c r="I168" i="19"/>
  <c r="H168" i="19"/>
  <c r="G168" i="19"/>
  <c r="M167" i="19"/>
  <c r="M166" i="19"/>
  <c r="M165" i="19"/>
  <c r="M164" i="19"/>
  <c r="L159" i="19"/>
  <c r="K159" i="19"/>
  <c r="J159" i="19"/>
  <c r="I159" i="19"/>
  <c r="H159" i="19"/>
  <c r="G159" i="19"/>
  <c r="M158" i="19"/>
  <c r="M157" i="19"/>
  <c r="M156" i="19"/>
  <c r="M155" i="19"/>
  <c r="L150" i="19"/>
  <c r="K150" i="19"/>
  <c r="J150" i="19"/>
  <c r="I150" i="19"/>
  <c r="H150" i="19"/>
  <c r="G150" i="19"/>
  <c r="M149" i="19"/>
  <c r="M148" i="19"/>
  <c r="M147" i="19"/>
  <c r="M146" i="19"/>
  <c r="M150" i="19"/>
  <c r="L141" i="19"/>
  <c r="K141" i="19"/>
  <c r="J141" i="19"/>
  <c r="I141" i="19"/>
  <c r="H141" i="19"/>
  <c r="G141" i="19"/>
  <c r="M140" i="19"/>
  <c r="M139" i="19"/>
  <c r="M138" i="19"/>
  <c r="M137" i="19"/>
  <c r="L132" i="19"/>
  <c r="K132" i="19"/>
  <c r="J132" i="19"/>
  <c r="I132" i="19"/>
  <c r="H132" i="19"/>
  <c r="G132" i="19"/>
  <c r="M131" i="19"/>
  <c r="M130" i="19"/>
  <c r="M129" i="19"/>
  <c r="M128" i="19"/>
  <c r="L123" i="19"/>
  <c r="K123" i="19"/>
  <c r="J123" i="19"/>
  <c r="I123" i="19"/>
  <c r="H123" i="19"/>
  <c r="G123" i="19"/>
  <c r="M122" i="19"/>
  <c r="M121" i="19"/>
  <c r="M120" i="19"/>
  <c r="M119" i="19"/>
  <c r="M123" i="19"/>
  <c r="L114" i="19"/>
  <c r="K114" i="19"/>
  <c r="J114" i="19"/>
  <c r="I114" i="19"/>
  <c r="H114" i="19"/>
  <c r="G114" i="19"/>
  <c r="M113" i="19"/>
  <c r="M112" i="19"/>
  <c r="M111" i="19"/>
  <c r="M110" i="19"/>
  <c r="L105" i="19"/>
  <c r="K105" i="19"/>
  <c r="J105" i="19"/>
  <c r="I105" i="19"/>
  <c r="H105" i="19"/>
  <c r="G105" i="19"/>
  <c r="M104" i="19"/>
  <c r="M103" i="19"/>
  <c r="M102" i="19"/>
  <c r="M101" i="19"/>
  <c r="L96" i="19"/>
  <c r="K96" i="19"/>
  <c r="J96" i="19"/>
  <c r="I96" i="19"/>
  <c r="H96" i="19"/>
  <c r="G96" i="19"/>
  <c r="M95" i="19"/>
  <c r="M94" i="19"/>
  <c r="M93" i="19"/>
  <c r="M92" i="19"/>
  <c r="M96" i="19" s="1"/>
  <c r="M85" i="19"/>
  <c r="M84" i="19"/>
  <c r="L83" i="19"/>
  <c r="L86" i="19" s="1"/>
  <c r="K83" i="19"/>
  <c r="J83" i="19"/>
  <c r="J86" i="19" s="1"/>
  <c r="I83" i="19"/>
  <c r="H83" i="19"/>
  <c r="G83" i="19"/>
  <c r="K86" i="19"/>
  <c r="G83" i="18"/>
  <c r="H83" i="18"/>
  <c r="I83" i="18"/>
  <c r="E12" i="12"/>
  <c r="E40" i="24"/>
  <c r="J83" i="18"/>
  <c r="F12" i="12"/>
  <c r="F40" i="24"/>
  <c r="K83" i="18"/>
  <c r="G12" i="12" s="1"/>
  <c r="G40" i="24" s="1"/>
  <c r="L83" i="18"/>
  <c r="L537" i="18"/>
  <c r="K537" i="18"/>
  <c r="J537" i="18"/>
  <c r="I537" i="18"/>
  <c r="H537" i="18"/>
  <c r="G537" i="18"/>
  <c r="M536" i="18"/>
  <c r="M535" i="18"/>
  <c r="M534" i="18"/>
  <c r="M533" i="18"/>
  <c r="L528" i="18"/>
  <c r="K528" i="18"/>
  <c r="J528" i="18"/>
  <c r="I528" i="18"/>
  <c r="H528" i="18"/>
  <c r="G528" i="18"/>
  <c r="M527" i="18"/>
  <c r="M526" i="18"/>
  <c r="M525" i="18"/>
  <c r="M524" i="18"/>
  <c r="M528" i="18" s="1"/>
  <c r="L519" i="18"/>
  <c r="K519" i="18"/>
  <c r="J519" i="18"/>
  <c r="I519" i="18"/>
  <c r="H519" i="18"/>
  <c r="G519" i="18"/>
  <c r="M518" i="18"/>
  <c r="M517" i="18"/>
  <c r="M516" i="18"/>
  <c r="M515" i="18"/>
  <c r="L510" i="18"/>
  <c r="K510" i="18"/>
  <c r="J510" i="18"/>
  <c r="I510" i="18"/>
  <c r="H510" i="18"/>
  <c r="G510" i="18"/>
  <c r="M509" i="18"/>
  <c r="M508" i="18"/>
  <c r="M507" i="18"/>
  <c r="M506" i="18"/>
  <c r="M510" i="18" s="1"/>
  <c r="L501" i="18"/>
  <c r="K501" i="18"/>
  <c r="J501" i="18"/>
  <c r="I501" i="18"/>
  <c r="H501" i="18"/>
  <c r="G501" i="18"/>
  <c r="M500" i="18"/>
  <c r="M499" i="18"/>
  <c r="M498" i="18"/>
  <c r="M497" i="18"/>
  <c r="L492" i="18"/>
  <c r="K492" i="18"/>
  <c r="J492" i="18"/>
  <c r="I492" i="18"/>
  <c r="H492" i="18"/>
  <c r="G492" i="18"/>
  <c r="M491" i="18"/>
  <c r="M490" i="18"/>
  <c r="M489" i="18"/>
  <c r="M488" i="18"/>
  <c r="M231" i="19"/>
  <c r="M537" i="20"/>
  <c r="M82" i="21"/>
  <c r="M96" i="21"/>
  <c r="M114" i="21"/>
  <c r="M150" i="21"/>
  <c r="M159" i="21"/>
  <c r="M195" i="21"/>
  <c r="M204" i="21"/>
  <c r="M240" i="21"/>
  <c r="M258" i="21"/>
  <c r="M294" i="21"/>
  <c r="M303" i="21"/>
  <c r="M339" i="21"/>
  <c r="M348" i="21"/>
  <c r="M384" i="21"/>
  <c r="M402" i="21"/>
  <c r="M438" i="21"/>
  <c r="M447" i="21"/>
  <c r="M483" i="21"/>
  <c r="M492" i="21"/>
  <c r="M528" i="21"/>
  <c r="L212" i="17"/>
  <c r="M519" i="18"/>
  <c r="G86" i="22"/>
  <c r="L68" i="22"/>
  <c r="L75" i="22"/>
  <c r="K68" i="22"/>
  <c r="K75" i="22"/>
  <c r="J68" i="22"/>
  <c r="J75" i="22"/>
  <c r="I68" i="22"/>
  <c r="I75" i="22"/>
  <c r="H68" i="22"/>
  <c r="H75" i="22"/>
  <c r="G68" i="22"/>
  <c r="G75" i="22"/>
  <c r="M67" i="22"/>
  <c r="M66" i="22"/>
  <c r="M65" i="22"/>
  <c r="M64" i="22"/>
  <c r="M63" i="22"/>
  <c r="M62" i="22"/>
  <c r="L59" i="22"/>
  <c r="L74" i="22"/>
  <c r="K59" i="22"/>
  <c r="K74" i="22"/>
  <c r="J59" i="22"/>
  <c r="J74" i="22"/>
  <c r="I59" i="22"/>
  <c r="I74" i="22"/>
  <c r="H59" i="22"/>
  <c r="H74" i="22"/>
  <c r="G59" i="22"/>
  <c r="G74" i="22"/>
  <c r="M58" i="22"/>
  <c r="M57" i="22"/>
  <c r="M56" i="22"/>
  <c r="M55" i="22"/>
  <c r="M54" i="22"/>
  <c r="M53" i="22"/>
  <c r="M52" i="22"/>
  <c r="M51" i="22"/>
  <c r="M50" i="22"/>
  <c r="M59" i="22"/>
  <c r="L47" i="22"/>
  <c r="L73" i="22"/>
  <c r="K47" i="22"/>
  <c r="K73" i="22"/>
  <c r="J47" i="22"/>
  <c r="J73" i="22"/>
  <c r="I47" i="22"/>
  <c r="I73" i="22"/>
  <c r="H47" i="22"/>
  <c r="H73" i="22"/>
  <c r="G47" i="22"/>
  <c r="G73" i="22"/>
  <c r="M73" i="22" s="1"/>
  <c r="M46" i="22"/>
  <c r="M45" i="22"/>
  <c r="M44" i="22"/>
  <c r="M43" i="22"/>
  <c r="M42" i="22"/>
  <c r="M41" i="22"/>
  <c r="L37" i="22"/>
  <c r="L72" i="22" s="1"/>
  <c r="K37" i="22"/>
  <c r="K72" i="22"/>
  <c r="J37" i="22"/>
  <c r="J72" i="22"/>
  <c r="J76" i="22" s="1"/>
  <c r="I37" i="22"/>
  <c r="I72" i="22"/>
  <c r="H37" i="22"/>
  <c r="H72" i="22" s="1"/>
  <c r="G37" i="22"/>
  <c r="G72" i="22" s="1"/>
  <c r="M72" i="22" s="1"/>
  <c r="E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4" i="22"/>
  <c r="M37" i="22"/>
  <c r="L68" i="21"/>
  <c r="L75" i="21" s="1"/>
  <c r="K68" i="21"/>
  <c r="K75" i="21"/>
  <c r="J68" i="21"/>
  <c r="J75" i="21" s="1"/>
  <c r="I68" i="21"/>
  <c r="I75" i="21" s="1"/>
  <c r="H68" i="21"/>
  <c r="H75" i="21" s="1"/>
  <c r="G68" i="21"/>
  <c r="G75" i="21"/>
  <c r="M75" i="21" s="1"/>
  <c r="M67" i="21"/>
  <c r="M66" i="21"/>
  <c r="M65" i="21"/>
  <c r="M64" i="21"/>
  <c r="M63" i="21"/>
  <c r="M62" i="21"/>
  <c r="M68" i="21"/>
  <c r="L59" i="21"/>
  <c r="L74" i="21" s="1"/>
  <c r="K59" i="21"/>
  <c r="K74" i="21"/>
  <c r="J59" i="21"/>
  <c r="J74" i="21" s="1"/>
  <c r="I59" i="21"/>
  <c r="I74" i="21"/>
  <c r="H59" i="21"/>
  <c r="H74" i="21" s="1"/>
  <c r="G59" i="21"/>
  <c r="G74" i="21" s="1"/>
  <c r="M74" i="21" s="1"/>
  <c r="M58" i="21"/>
  <c r="M57" i="21"/>
  <c r="M56" i="21"/>
  <c r="M55" i="21"/>
  <c r="M54" i="21"/>
  <c r="M53" i="21"/>
  <c r="M52" i="21"/>
  <c r="M51" i="21"/>
  <c r="M50" i="21"/>
  <c r="M59" i="21" s="1"/>
  <c r="L47" i="21"/>
  <c r="L73" i="21"/>
  <c r="K47" i="21"/>
  <c r="K73" i="21" s="1"/>
  <c r="J47" i="21"/>
  <c r="J73" i="21" s="1"/>
  <c r="I47" i="21"/>
  <c r="I73" i="21" s="1"/>
  <c r="H47" i="21"/>
  <c r="H73" i="21"/>
  <c r="G47" i="21"/>
  <c r="G73" i="21" s="1"/>
  <c r="M46" i="21"/>
  <c r="M45" i="21"/>
  <c r="M44" i="21"/>
  <c r="M43" i="21"/>
  <c r="M42" i="21"/>
  <c r="M41" i="21"/>
  <c r="M47" i="21" s="1"/>
  <c r="L37" i="21"/>
  <c r="L72" i="21"/>
  <c r="L76" i="21" s="1"/>
  <c r="K37" i="21"/>
  <c r="K72" i="21" s="1"/>
  <c r="K76" i="21" s="1"/>
  <c r="J37" i="21"/>
  <c r="J72" i="21" s="1"/>
  <c r="I37" i="21"/>
  <c r="I72" i="21"/>
  <c r="I76" i="21" s="1"/>
  <c r="H37" i="21"/>
  <c r="H72" i="21"/>
  <c r="G37" i="21"/>
  <c r="G72" i="21" s="1"/>
  <c r="E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L68" i="20"/>
  <c r="L75" i="20" s="1"/>
  <c r="K68" i="20"/>
  <c r="K75" i="20" s="1"/>
  <c r="J68" i="20"/>
  <c r="J75" i="20" s="1"/>
  <c r="I68" i="20"/>
  <c r="I75" i="20"/>
  <c r="H68" i="20"/>
  <c r="H75" i="20" s="1"/>
  <c r="G68" i="20"/>
  <c r="G75" i="20"/>
  <c r="M67" i="20"/>
  <c r="M66" i="20"/>
  <c r="M65" i="20"/>
  <c r="M64" i="20"/>
  <c r="M63" i="20"/>
  <c r="M62" i="20"/>
  <c r="L59" i="20"/>
  <c r="L74" i="20"/>
  <c r="K59" i="20"/>
  <c r="K74" i="20"/>
  <c r="J59" i="20"/>
  <c r="J74" i="20"/>
  <c r="I59" i="20"/>
  <c r="I74" i="20"/>
  <c r="H59" i="20"/>
  <c r="H74" i="20"/>
  <c r="G59" i="20"/>
  <c r="G74" i="20"/>
  <c r="M58" i="20"/>
  <c r="M57" i="20"/>
  <c r="M56" i="20"/>
  <c r="M55" i="20"/>
  <c r="M54" i="20"/>
  <c r="M53" i="20"/>
  <c r="M52" i="20"/>
  <c r="M51" i="20"/>
  <c r="M50" i="20"/>
  <c r="M59" i="20"/>
  <c r="L47" i="20"/>
  <c r="L73" i="20"/>
  <c r="K47" i="20"/>
  <c r="K73" i="20"/>
  <c r="J47" i="20"/>
  <c r="J73" i="20"/>
  <c r="I47" i="20"/>
  <c r="I73" i="20"/>
  <c r="H47" i="20"/>
  <c r="H73" i="20"/>
  <c r="G47" i="20"/>
  <c r="G73" i="20"/>
  <c r="M73" i="20" s="1"/>
  <c r="M46" i="20"/>
  <c r="M45" i="20"/>
  <c r="M44" i="20"/>
  <c r="M43" i="20"/>
  <c r="M42" i="20"/>
  <c r="M41" i="20"/>
  <c r="L37" i="20"/>
  <c r="L72" i="20" s="1"/>
  <c r="L76" i="20"/>
  <c r="K37" i="20"/>
  <c r="K72" i="20" s="1"/>
  <c r="J37" i="20"/>
  <c r="J72" i="20"/>
  <c r="I37" i="20"/>
  <c r="I72" i="20"/>
  <c r="I76" i="20" s="1"/>
  <c r="H37" i="20"/>
  <c r="H72" i="20"/>
  <c r="G37" i="20"/>
  <c r="G72" i="20" s="1"/>
  <c r="E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4" i="20"/>
  <c r="M37" i="20" s="1"/>
  <c r="L68" i="19"/>
  <c r="L75" i="19" s="1"/>
  <c r="K68" i="19"/>
  <c r="K75" i="19"/>
  <c r="J68" i="19"/>
  <c r="J75" i="19" s="1"/>
  <c r="I68" i="19"/>
  <c r="I75" i="19"/>
  <c r="H68" i="19"/>
  <c r="H75" i="19" s="1"/>
  <c r="G68" i="19"/>
  <c r="G75" i="19"/>
  <c r="M67" i="19"/>
  <c r="M66" i="19"/>
  <c r="M65" i="19"/>
  <c r="M64" i="19"/>
  <c r="M63" i="19"/>
  <c r="M62" i="19"/>
  <c r="L59" i="19"/>
  <c r="L74" i="19" s="1"/>
  <c r="K59" i="19"/>
  <c r="K74" i="19"/>
  <c r="J59" i="19"/>
  <c r="J74" i="19" s="1"/>
  <c r="I59" i="19"/>
  <c r="I74" i="19"/>
  <c r="H59" i="19"/>
  <c r="H74" i="19" s="1"/>
  <c r="G59" i="19"/>
  <c r="G74" i="19"/>
  <c r="M58" i="19"/>
  <c r="M57" i="19"/>
  <c r="M56" i="19"/>
  <c r="M55" i="19"/>
  <c r="M54" i="19"/>
  <c r="M53" i="19"/>
  <c r="M52" i="19"/>
  <c r="M51" i="19"/>
  <c r="M50" i="19"/>
  <c r="L47" i="19"/>
  <c r="L73" i="19"/>
  <c r="K47" i="19"/>
  <c r="K73" i="19" s="1"/>
  <c r="J47" i="19"/>
  <c r="J73" i="19"/>
  <c r="I47" i="19"/>
  <c r="I73" i="19" s="1"/>
  <c r="H47" i="19"/>
  <c r="H73" i="19"/>
  <c r="G47" i="19"/>
  <c r="G73" i="19" s="1"/>
  <c r="M46" i="19"/>
  <c r="M45" i="19"/>
  <c r="M44" i="19"/>
  <c r="M43" i="19"/>
  <c r="M42" i="19"/>
  <c r="M41" i="19"/>
  <c r="M47" i="19" s="1"/>
  <c r="L37" i="19"/>
  <c r="L72" i="19"/>
  <c r="K37" i="19"/>
  <c r="K72" i="19" s="1"/>
  <c r="K76" i="19" s="1"/>
  <c r="J37" i="19"/>
  <c r="J72" i="19" s="1"/>
  <c r="I37" i="19"/>
  <c r="I72" i="19"/>
  <c r="I76" i="19" s="1"/>
  <c r="H37" i="19"/>
  <c r="H72" i="19"/>
  <c r="G37" i="19"/>
  <c r="G72" i="19" s="1"/>
  <c r="G76" i="19" s="1"/>
  <c r="E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5" i="19"/>
  <c r="M4" i="19"/>
  <c r="E37" i="18"/>
  <c r="M47" i="20"/>
  <c r="M47" i="22"/>
  <c r="M74" i="22"/>
  <c r="G76" i="22"/>
  <c r="M72" i="20"/>
  <c r="E27" i="17"/>
  <c r="L483" i="18"/>
  <c r="K483" i="18"/>
  <c r="J483" i="18"/>
  <c r="I483" i="18"/>
  <c r="H483" i="18"/>
  <c r="G483" i="18"/>
  <c r="M482" i="18"/>
  <c r="M481" i="18"/>
  <c r="M480" i="18"/>
  <c r="M479" i="18"/>
  <c r="M483" i="18"/>
  <c r="L474" i="18"/>
  <c r="K474" i="18"/>
  <c r="J474" i="18"/>
  <c r="I474" i="18"/>
  <c r="H474" i="18"/>
  <c r="G474" i="18"/>
  <c r="M473" i="18"/>
  <c r="M472" i="18"/>
  <c r="M471" i="18"/>
  <c r="M470" i="18"/>
  <c r="L465" i="18"/>
  <c r="K465" i="18"/>
  <c r="J465" i="18"/>
  <c r="I465" i="18"/>
  <c r="H465" i="18"/>
  <c r="G465" i="18"/>
  <c r="M464" i="18"/>
  <c r="M463" i="18"/>
  <c r="M462" i="18"/>
  <c r="M461" i="18"/>
  <c r="M465" i="18" s="1"/>
  <c r="L456" i="18"/>
  <c r="K456" i="18"/>
  <c r="J456" i="18"/>
  <c r="I456" i="18"/>
  <c r="H456" i="18"/>
  <c r="G456" i="18"/>
  <c r="M455" i="18"/>
  <c r="M454" i="18"/>
  <c r="M453" i="18"/>
  <c r="M452" i="18"/>
  <c r="L447" i="18"/>
  <c r="K447" i="18"/>
  <c r="J447" i="18"/>
  <c r="I447" i="18"/>
  <c r="H447" i="18"/>
  <c r="G447" i="18"/>
  <c r="M446" i="18"/>
  <c r="M445" i="18"/>
  <c r="M444" i="18"/>
  <c r="M443" i="18"/>
  <c r="M447" i="18" s="1"/>
  <c r="L438" i="18"/>
  <c r="K438" i="18"/>
  <c r="J438" i="18"/>
  <c r="I438" i="18"/>
  <c r="H438" i="18"/>
  <c r="G438" i="18"/>
  <c r="M437" i="18"/>
  <c r="M436" i="18"/>
  <c r="M435" i="18"/>
  <c r="M434" i="18"/>
  <c r="L429" i="18"/>
  <c r="K429" i="18"/>
  <c r="J429" i="18"/>
  <c r="I429" i="18"/>
  <c r="H429" i="18"/>
  <c r="G429" i="18"/>
  <c r="M428" i="18"/>
  <c r="M427" i="18"/>
  <c r="M426" i="18"/>
  <c r="M425" i="18"/>
  <c r="L420" i="18"/>
  <c r="K420" i="18"/>
  <c r="J420" i="18"/>
  <c r="I420" i="18"/>
  <c r="H420" i="18"/>
  <c r="G420" i="18"/>
  <c r="M419" i="18"/>
  <c r="M418" i="18"/>
  <c r="M417" i="18"/>
  <c r="M416" i="18"/>
  <c r="L411" i="18"/>
  <c r="K411" i="18"/>
  <c r="J411" i="18"/>
  <c r="I411" i="18"/>
  <c r="H411" i="18"/>
  <c r="G411" i="18"/>
  <c r="M410" i="18"/>
  <c r="M409" i="18"/>
  <c r="M408" i="18"/>
  <c r="M407" i="18"/>
  <c r="M411" i="18" s="1"/>
  <c r="L402" i="18"/>
  <c r="K402" i="18"/>
  <c r="J402" i="18"/>
  <c r="I402" i="18"/>
  <c r="H402" i="18"/>
  <c r="G402" i="18"/>
  <c r="M401" i="18"/>
  <c r="M400" i="18"/>
  <c r="M399" i="18"/>
  <c r="M398" i="18"/>
  <c r="L393" i="18"/>
  <c r="K393" i="18"/>
  <c r="J393" i="18"/>
  <c r="I393" i="18"/>
  <c r="H393" i="18"/>
  <c r="G393" i="18"/>
  <c r="M392" i="18"/>
  <c r="M391" i="18"/>
  <c r="M390" i="18"/>
  <c r="M389" i="18"/>
  <c r="L384" i="18"/>
  <c r="K384" i="18"/>
  <c r="J384" i="18"/>
  <c r="I384" i="18"/>
  <c r="H384" i="18"/>
  <c r="G384" i="18"/>
  <c r="M383" i="18"/>
  <c r="M382" i="18"/>
  <c r="M381" i="18"/>
  <c r="M380" i="18"/>
  <c r="L375" i="18"/>
  <c r="K375" i="18"/>
  <c r="J375" i="18"/>
  <c r="I375" i="18"/>
  <c r="H375" i="18"/>
  <c r="G375" i="18"/>
  <c r="M374" i="18"/>
  <c r="M373" i="18"/>
  <c r="M372" i="18"/>
  <c r="M371" i="18"/>
  <c r="L366" i="18"/>
  <c r="K366" i="18"/>
  <c r="J366" i="18"/>
  <c r="I366" i="18"/>
  <c r="H366" i="18"/>
  <c r="G366" i="18"/>
  <c r="M365" i="18"/>
  <c r="M364" i="18"/>
  <c r="M363" i="18"/>
  <c r="M362" i="18"/>
  <c r="L357" i="18"/>
  <c r="K357" i="18"/>
  <c r="J357" i="18"/>
  <c r="I357" i="18"/>
  <c r="H357" i="18"/>
  <c r="G357" i="18"/>
  <c r="M356" i="18"/>
  <c r="M355" i="18"/>
  <c r="M354" i="18"/>
  <c r="M353" i="18"/>
  <c r="L348" i="18"/>
  <c r="K348" i="18"/>
  <c r="J348" i="18"/>
  <c r="I348" i="18"/>
  <c r="H348" i="18"/>
  <c r="G348" i="18"/>
  <c r="M347" i="18"/>
  <c r="M346" i="18"/>
  <c r="M345" i="18"/>
  <c r="M344" i="18"/>
  <c r="L339" i="18"/>
  <c r="K339" i="18"/>
  <c r="J339" i="18"/>
  <c r="I339" i="18"/>
  <c r="H339" i="18"/>
  <c r="G339" i="18"/>
  <c r="M338" i="18"/>
  <c r="M337" i="18"/>
  <c r="M336" i="18"/>
  <c r="M335" i="18"/>
  <c r="M339" i="18"/>
  <c r="L330" i="18"/>
  <c r="K330" i="18"/>
  <c r="J330" i="18"/>
  <c r="I330" i="18"/>
  <c r="H330" i="18"/>
  <c r="G330" i="18"/>
  <c r="M329" i="18"/>
  <c r="M328" i="18"/>
  <c r="M327" i="18"/>
  <c r="M326" i="18"/>
  <c r="L321" i="18"/>
  <c r="K321" i="18"/>
  <c r="J321" i="18"/>
  <c r="I321" i="18"/>
  <c r="H321" i="18"/>
  <c r="G321" i="18"/>
  <c r="M320" i="18"/>
  <c r="M319" i="18"/>
  <c r="M318" i="18"/>
  <c r="M317" i="18"/>
  <c r="M321" i="18" s="1"/>
  <c r="L312" i="18"/>
  <c r="K312" i="18"/>
  <c r="J312" i="18"/>
  <c r="I312" i="18"/>
  <c r="H312" i="18"/>
  <c r="G312" i="18"/>
  <c r="M311" i="18"/>
  <c r="M310" i="18"/>
  <c r="M309" i="18"/>
  <c r="M308" i="18"/>
  <c r="L303" i="18"/>
  <c r="K303" i="18"/>
  <c r="J303" i="18"/>
  <c r="I303" i="18"/>
  <c r="H303" i="18"/>
  <c r="G303" i="18"/>
  <c r="M302" i="18"/>
  <c r="M301" i="18"/>
  <c r="M300" i="18"/>
  <c r="M299" i="18"/>
  <c r="L294" i="18"/>
  <c r="K294" i="18"/>
  <c r="J294" i="18"/>
  <c r="I294" i="18"/>
  <c r="H294" i="18"/>
  <c r="G294" i="18"/>
  <c r="M293" i="18"/>
  <c r="M292" i="18"/>
  <c r="M291" i="18"/>
  <c r="M290" i="18"/>
  <c r="M294" i="18" s="1"/>
  <c r="L285" i="18"/>
  <c r="K285" i="18"/>
  <c r="J285" i="18"/>
  <c r="I285" i="18"/>
  <c r="H285" i="18"/>
  <c r="G285" i="18"/>
  <c r="M284" i="18"/>
  <c r="M283" i="18"/>
  <c r="M282" i="18"/>
  <c r="M281" i="18"/>
  <c r="L276" i="18"/>
  <c r="K276" i="18"/>
  <c r="J276" i="18"/>
  <c r="I276" i="18"/>
  <c r="H276" i="18"/>
  <c r="G276" i="18"/>
  <c r="M275" i="18"/>
  <c r="M274" i="18"/>
  <c r="M273" i="18"/>
  <c r="M272" i="18"/>
  <c r="M276" i="18" s="1"/>
  <c r="L267" i="18"/>
  <c r="K267" i="18"/>
  <c r="J267" i="18"/>
  <c r="I267" i="18"/>
  <c r="H267" i="18"/>
  <c r="G267" i="18"/>
  <c r="M266" i="18"/>
  <c r="M265" i="18"/>
  <c r="M264" i="18"/>
  <c r="M263" i="18"/>
  <c r="L258" i="18"/>
  <c r="K258" i="18"/>
  <c r="J258" i="18"/>
  <c r="I258" i="18"/>
  <c r="H258" i="18"/>
  <c r="G258" i="18"/>
  <c r="M257" i="18"/>
  <c r="M256" i="18"/>
  <c r="M255" i="18"/>
  <c r="M254" i="18"/>
  <c r="L249" i="18"/>
  <c r="K249" i="18"/>
  <c r="J249" i="18"/>
  <c r="I249" i="18"/>
  <c r="H249" i="18"/>
  <c r="G249" i="18"/>
  <c r="M248" i="18"/>
  <c r="M247" i="18"/>
  <c r="M246" i="18"/>
  <c r="M245" i="18"/>
  <c r="M249" i="18"/>
  <c r="L240" i="18"/>
  <c r="K240" i="18"/>
  <c r="J240" i="18"/>
  <c r="I240" i="18"/>
  <c r="H240" i="18"/>
  <c r="G240" i="18"/>
  <c r="M239" i="18"/>
  <c r="M238" i="18"/>
  <c r="M237" i="18"/>
  <c r="M236" i="18"/>
  <c r="L231" i="18"/>
  <c r="K231" i="18"/>
  <c r="J231" i="18"/>
  <c r="I231" i="18"/>
  <c r="H231" i="18"/>
  <c r="G231" i="18"/>
  <c r="M230" i="18"/>
  <c r="M229" i="18"/>
  <c r="M228" i="18"/>
  <c r="M227" i="18"/>
  <c r="M231" i="18" s="1"/>
  <c r="L222" i="18"/>
  <c r="K222" i="18"/>
  <c r="J222" i="18"/>
  <c r="I222" i="18"/>
  <c r="H222" i="18"/>
  <c r="G222" i="18"/>
  <c r="M221" i="18"/>
  <c r="M220" i="18"/>
  <c r="M219" i="18"/>
  <c r="M218" i="18"/>
  <c r="L213" i="18"/>
  <c r="K213" i="18"/>
  <c r="J213" i="18"/>
  <c r="I213" i="18"/>
  <c r="H213" i="18"/>
  <c r="G213" i="18"/>
  <c r="M212" i="18"/>
  <c r="M211" i="18"/>
  <c r="M210" i="18"/>
  <c r="M209" i="18"/>
  <c r="M213" i="18" s="1"/>
  <c r="L204" i="18"/>
  <c r="K204" i="18"/>
  <c r="J204" i="18"/>
  <c r="I204" i="18"/>
  <c r="H204" i="18"/>
  <c r="G204" i="18"/>
  <c r="M203" i="18"/>
  <c r="M202" i="18"/>
  <c r="M201" i="18"/>
  <c r="M200" i="18"/>
  <c r="L195" i="18"/>
  <c r="K195" i="18"/>
  <c r="J195" i="18"/>
  <c r="I195" i="18"/>
  <c r="H195" i="18"/>
  <c r="G195" i="18"/>
  <c r="M194" i="18"/>
  <c r="M193" i="18"/>
  <c r="M192" i="18"/>
  <c r="M191" i="18"/>
  <c r="L186" i="18"/>
  <c r="K186" i="18"/>
  <c r="J186" i="18"/>
  <c r="I186" i="18"/>
  <c r="H186" i="18"/>
  <c r="G186" i="18"/>
  <c r="M185" i="18"/>
  <c r="M184" i="18"/>
  <c r="M183" i="18"/>
  <c r="M182" i="18"/>
  <c r="L177" i="18"/>
  <c r="K177" i="18"/>
  <c r="J177" i="18"/>
  <c r="I177" i="18"/>
  <c r="H177" i="18"/>
  <c r="G177" i="18"/>
  <c r="M176" i="18"/>
  <c r="M175" i="18"/>
  <c r="M174" i="18"/>
  <c r="M173" i="18"/>
  <c r="M177" i="18" s="1"/>
  <c r="L168" i="18"/>
  <c r="K168" i="18"/>
  <c r="J168" i="18"/>
  <c r="I168" i="18"/>
  <c r="H168" i="18"/>
  <c r="G168" i="18"/>
  <c r="M167" i="18"/>
  <c r="M166" i="18"/>
  <c r="M165" i="18"/>
  <c r="M164" i="18"/>
  <c r="L159" i="18"/>
  <c r="K159" i="18"/>
  <c r="J159" i="18"/>
  <c r="I159" i="18"/>
  <c r="H159" i="18"/>
  <c r="G159" i="18"/>
  <c r="M158" i="18"/>
  <c r="M157" i="18"/>
  <c r="M156" i="18"/>
  <c r="M155" i="18"/>
  <c r="M159" i="18" s="1"/>
  <c r="L150" i="18"/>
  <c r="K150" i="18"/>
  <c r="J150" i="18"/>
  <c r="I150" i="18"/>
  <c r="H150" i="18"/>
  <c r="G150" i="18"/>
  <c r="M149" i="18"/>
  <c r="M148" i="18"/>
  <c r="M147" i="18"/>
  <c r="M146" i="18"/>
  <c r="L141" i="18"/>
  <c r="K141" i="18"/>
  <c r="J141" i="18"/>
  <c r="I141" i="18"/>
  <c r="H141" i="18"/>
  <c r="G141" i="18"/>
  <c r="M140" i="18"/>
  <c r="M139" i="18"/>
  <c r="M138" i="18"/>
  <c r="M137" i="18"/>
  <c r="L132" i="18"/>
  <c r="K132" i="18"/>
  <c r="J132" i="18"/>
  <c r="I132" i="18"/>
  <c r="H132" i="18"/>
  <c r="G132" i="18"/>
  <c r="M131" i="18"/>
  <c r="M130" i="18"/>
  <c r="M129" i="18"/>
  <c r="M128" i="18"/>
  <c r="L123" i="18"/>
  <c r="K123" i="18"/>
  <c r="J123" i="18"/>
  <c r="I123" i="18"/>
  <c r="H123" i="18"/>
  <c r="G123" i="18"/>
  <c r="M122" i="18"/>
  <c r="M121" i="18"/>
  <c r="M120" i="18"/>
  <c r="M119" i="18"/>
  <c r="M123" i="18" s="1"/>
  <c r="L114" i="18"/>
  <c r="K114" i="18"/>
  <c r="J114" i="18"/>
  <c r="I114" i="18"/>
  <c r="H114" i="18"/>
  <c r="G114" i="18"/>
  <c r="M113" i="18"/>
  <c r="M112" i="18"/>
  <c r="M111" i="18"/>
  <c r="M110" i="18"/>
  <c r="L105" i="18"/>
  <c r="K105" i="18"/>
  <c r="J105" i="18"/>
  <c r="I105" i="18"/>
  <c r="H105" i="18"/>
  <c r="G105" i="18"/>
  <c r="M104" i="18"/>
  <c r="M103" i="18"/>
  <c r="M102" i="18"/>
  <c r="M101" i="18"/>
  <c r="M105" i="18" s="1"/>
  <c r="L96" i="18"/>
  <c r="K96" i="18"/>
  <c r="J96" i="18"/>
  <c r="I96" i="18"/>
  <c r="H96" i="18"/>
  <c r="G96" i="18"/>
  <c r="M95" i="18"/>
  <c r="M94" i="18"/>
  <c r="M93" i="18"/>
  <c r="M92" i="18"/>
  <c r="M85" i="18"/>
  <c r="M84" i="18"/>
  <c r="L86" i="18"/>
  <c r="K86" i="18"/>
  <c r="J86" i="18"/>
  <c r="I86" i="18"/>
  <c r="M82" i="18"/>
  <c r="L68" i="18"/>
  <c r="L75" i="18" s="1"/>
  <c r="H6" i="12" s="1"/>
  <c r="K68" i="18"/>
  <c r="K75" i="18"/>
  <c r="G6" i="12" s="1"/>
  <c r="G33" i="24" s="1"/>
  <c r="J68" i="18"/>
  <c r="J75" i="18"/>
  <c r="I68" i="18"/>
  <c r="I75" i="18"/>
  <c r="E6" i="12"/>
  <c r="H68" i="18"/>
  <c r="H75" i="18" s="1"/>
  <c r="D6" i="12" s="1"/>
  <c r="D33" i="24" s="1"/>
  <c r="G68" i="18"/>
  <c r="G75" i="18" s="1"/>
  <c r="M67" i="18"/>
  <c r="M66" i="18"/>
  <c r="M65" i="18"/>
  <c r="M64" i="18"/>
  <c r="M63" i="18"/>
  <c r="M62" i="18"/>
  <c r="L59" i="18"/>
  <c r="L74" i="18" s="1"/>
  <c r="K59" i="18"/>
  <c r="K74" i="18" s="1"/>
  <c r="J59" i="18"/>
  <c r="J74" i="18"/>
  <c r="I59" i="18"/>
  <c r="I74" i="18"/>
  <c r="E5" i="12"/>
  <c r="E32" i="24" s="1"/>
  <c r="H59" i="18"/>
  <c r="H74" i="18" s="1"/>
  <c r="G59" i="18"/>
  <c r="G74" i="18" s="1"/>
  <c r="M58" i="18"/>
  <c r="M57" i="18"/>
  <c r="M56" i="18"/>
  <c r="M55" i="18"/>
  <c r="M54" i="18"/>
  <c r="M53" i="18"/>
  <c r="M52" i="18"/>
  <c r="M51" i="18"/>
  <c r="M50" i="18"/>
  <c r="L47" i="18"/>
  <c r="L73" i="18"/>
  <c r="K47" i="18"/>
  <c r="K73" i="18" s="1"/>
  <c r="J47" i="18"/>
  <c r="J73" i="18" s="1"/>
  <c r="I47" i="18"/>
  <c r="I73" i="18"/>
  <c r="E4" i="12"/>
  <c r="E31" i="24" s="1"/>
  <c r="H47" i="18"/>
  <c r="H73" i="18"/>
  <c r="D4" i="12"/>
  <c r="G47" i="18"/>
  <c r="G73" i="18" s="1"/>
  <c r="M46" i="18"/>
  <c r="M45" i="18"/>
  <c r="M44" i="18"/>
  <c r="M43" i="18"/>
  <c r="M42" i="18"/>
  <c r="M41" i="18"/>
  <c r="L37" i="18"/>
  <c r="L72" i="18"/>
  <c r="H3" i="12"/>
  <c r="H30" i="24" s="1"/>
  <c r="K37" i="18"/>
  <c r="K72" i="18" s="1"/>
  <c r="J37" i="18"/>
  <c r="J72" i="18"/>
  <c r="I37" i="18"/>
  <c r="I72" i="18"/>
  <c r="H37" i="18"/>
  <c r="H72" i="18"/>
  <c r="D3" i="12"/>
  <c r="G37" i="18"/>
  <c r="G72" i="18" s="1"/>
  <c r="C3" i="12" s="1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M37" i="18" s="1"/>
  <c r="K203" i="17"/>
  <c r="J203" i="17"/>
  <c r="I203" i="17"/>
  <c r="H203" i="17"/>
  <c r="G203" i="17"/>
  <c r="F203" i="17"/>
  <c r="L202" i="17"/>
  <c r="L201" i="17"/>
  <c r="L200" i="17"/>
  <c r="L199" i="17"/>
  <c r="K194" i="17"/>
  <c r="J194" i="17"/>
  <c r="I194" i="17"/>
  <c r="H194" i="17"/>
  <c r="G194" i="17"/>
  <c r="F194" i="17"/>
  <c r="L193" i="17"/>
  <c r="L192" i="17"/>
  <c r="L191" i="17"/>
  <c r="L190" i="17"/>
  <c r="L194" i="17" s="1"/>
  <c r="K185" i="17"/>
  <c r="J185" i="17"/>
  <c r="I185" i="17"/>
  <c r="H185" i="17"/>
  <c r="G185" i="17"/>
  <c r="F185" i="17"/>
  <c r="L184" i="17"/>
  <c r="L183" i="17"/>
  <c r="L182" i="17"/>
  <c r="L181" i="17"/>
  <c r="K176" i="17"/>
  <c r="J176" i="17"/>
  <c r="I176" i="17"/>
  <c r="H176" i="17"/>
  <c r="G176" i="17"/>
  <c r="F176" i="17"/>
  <c r="L175" i="17"/>
  <c r="L174" i="17"/>
  <c r="L173" i="17"/>
  <c r="L172" i="17"/>
  <c r="K167" i="17"/>
  <c r="J167" i="17"/>
  <c r="I167" i="17"/>
  <c r="H167" i="17"/>
  <c r="G167" i="17"/>
  <c r="F167" i="17"/>
  <c r="L166" i="17"/>
  <c r="L165" i="17"/>
  <c r="L164" i="17"/>
  <c r="L163" i="17"/>
  <c r="K158" i="17"/>
  <c r="J158" i="17"/>
  <c r="I158" i="17"/>
  <c r="H158" i="17"/>
  <c r="G158" i="17"/>
  <c r="F158" i="17"/>
  <c r="L157" i="17"/>
  <c r="L156" i="17"/>
  <c r="L155" i="17"/>
  <c r="L154" i="17"/>
  <c r="L158" i="17" s="1"/>
  <c r="K149" i="17"/>
  <c r="J149" i="17"/>
  <c r="I149" i="17"/>
  <c r="H149" i="17"/>
  <c r="G149" i="17"/>
  <c r="F149" i="17"/>
  <c r="L148" i="17"/>
  <c r="L147" i="17"/>
  <c r="L146" i="17"/>
  <c r="L145" i="17"/>
  <c r="K140" i="17"/>
  <c r="J140" i="17"/>
  <c r="I140" i="17"/>
  <c r="H140" i="17"/>
  <c r="G140" i="17"/>
  <c r="F140" i="17"/>
  <c r="L139" i="17"/>
  <c r="L138" i="17"/>
  <c r="L137" i="17"/>
  <c r="L136" i="17"/>
  <c r="L140" i="17" s="1"/>
  <c r="K131" i="17"/>
  <c r="J131" i="17"/>
  <c r="I131" i="17"/>
  <c r="H131" i="17"/>
  <c r="G131" i="17"/>
  <c r="F131" i="17"/>
  <c r="L130" i="17"/>
  <c r="L129" i="17"/>
  <c r="L128" i="17"/>
  <c r="L127" i="17"/>
  <c r="K122" i="17"/>
  <c r="J122" i="17"/>
  <c r="I122" i="17"/>
  <c r="H122" i="17"/>
  <c r="G122" i="17"/>
  <c r="F122" i="17"/>
  <c r="L121" i="17"/>
  <c r="L120" i="17"/>
  <c r="L119" i="17"/>
  <c r="L118" i="17"/>
  <c r="L122" i="17" s="1"/>
  <c r="K113" i="17"/>
  <c r="J113" i="17"/>
  <c r="I113" i="17"/>
  <c r="H113" i="17"/>
  <c r="G113" i="17"/>
  <c r="F113" i="17"/>
  <c r="L112" i="17"/>
  <c r="L111" i="17"/>
  <c r="L110" i="17"/>
  <c r="L109" i="17"/>
  <c r="K104" i="17"/>
  <c r="J104" i="17"/>
  <c r="I104" i="17"/>
  <c r="H104" i="17"/>
  <c r="G104" i="17"/>
  <c r="F104" i="17"/>
  <c r="L103" i="17"/>
  <c r="L102" i="17"/>
  <c r="L101" i="17"/>
  <c r="L100" i="17"/>
  <c r="L104" i="17" s="1"/>
  <c r="K95" i="17"/>
  <c r="J95" i="17"/>
  <c r="I95" i="17"/>
  <c r="H95" i="17"/>
  <c r="G95" i="17"/>
  <c r="F95" i="17"/>
  <c r="L94" i="17"/>
  <c r="L93" i="17"/>
  <c r="L92" i="17"/>
  <c r="L91" i="17"/>
  <c r="K86" i="17"/>
  <c r="J86" i="17"/>
  <c r="I86" i="17"/>
  <c r="H86" i="17"/>
  <c r="G86" i="17"/>
  <c r="F86" i="17"/>
  <c r="L85" i="17"/>
  <c r="L84" i="17"/>
  <c r="L83" i="17"/>
  <c r="L82" i="17"/>
  <c r="L86" i="17" s="1"/>
  <c r="J76" i="17"/>
  <c r="K58" i="17"/>
  <c r="K65" i="17"/>
  <c r="H24" i="24"/>
  <c r="J58" i="17"/>
  <c r="J65" i="17"/>
  <c r="G24" i="24"/>
  <c r="I58" i="17"/>
  <c r="I65" i="17" s="1"/>
  <c r="F24" i="24" s="1"/>
  <c r="H58" i="17"/>
  <c r="H65" i="17" s="1"/>
  <c r="E24" i="24" s="1"/>
  <c r="G58" i="17"/>
  <c r="G65" i="17"/>
  <c r="D24" i="24" s="1"/>
  <c r="F58" i="17"/>
  <c r="F65" i="17" s="1"/>
  <c r="C24" i="24"/>
  <c r="L57" i="17"/>
  <c r="L56" i="17"/>
  <c r="L55" i="17"/>
  <c r="L54" i="17"/>
  <c r="L53" i="17"/>
  <c r="L52" i="17"/>
  <c r="K49" i="17"/>
  <c r="K64" i="17"/>
  <c r="H23" i="24" s="1"/>
  <c r="J49" i="17"/>
  <c r="J64" i="17"/>
  <c r="G23" i="24"/>
  <c r="I49" i="17"/>
  <c r="I64" i="17" s="1"/>
  <c r="F23" i="24" s="1"/>
  <c r="H49" i="17"/>
  <c r="H64" i="17"/>
  <c r="E23" i="24" s="1"/>
  <c r="G49" i="17"/>
  <c r="G64" i="17"/>
  <c r="D23" i="24" s="1"/>
  <c r="F49" i="17"/>
  <c r="F64" i="17"/>
  <c r="C23" i="24" s="1"/>
  <c r="L48" i="17"/>
  <c r="L47" i="17"/>
  <c r="L46" i="17"/>
  <c r="L45" i="17"/>
  <c r="L44" i="17"/>
  <c r="L43" i="17"/>
  <c r="L42" i="17"/>
  <c r="L41" i="17"/>
  <c r="L40" i="17"/>
  <c r="K37" i="17"/>
  <c r="K63" i="17" s="1"/>
  <c r="J37" i="17"/>
  <c r="J63" i="17"/>
  <c r="G22" i="24" s="1"/>
  <c r="I37" i="17"/>
  <c r="I63" i="17"/>
  <c r="F22" i="24"/>
  <c r="H37" i="17"/>
  <c r="H63" i="17"/>
  <c r="E22" i="24"/>
  <c r="G37" i="17"/>
  <c r="G63" i="17" s="1"/>
  <c r="D22" i="24" s="1"/>
  <c r="C22" i="24"/>
  <c r="L36" i="17"/>
  <c r="L35" i="17"/>
  <c r="L34" i="17"/>
  <c r="L33" i="17"/>
  <c r="L32" i="17"/>
  <c r="L31" i="17"/>
  <c r="K27" i="17"/>
  <c r="K62" i="17" s="1"/>
  <c r="J27" i="17"/>
  <c r="J62" i="17" s="1"/>
  <c r="I27" i="17"/>
  <c r="I62" i="17" s="1"/>
  <c r="H27" i="17"/>
  <c r="H62" i="17" s="1"/>
  <c r="G27" i="17"/>
  <c r="G62" i="17" s="1"/>
  <c r="C21" i="24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27" i="17" s="1"/>
  <c r="D31" i="24"/>
  <c r="M114" i="18"/>
  <c r="M384" i="18"/>
  <c r="M420" i="18"/>
  <c r="M312" i="18"/>
  <c r="M402" i="18"/>
  <c r="M195" i="18"/>
  <c r="M366" i="18"/>
  <c r="M375" i="18"/>
  <c r="C30" i="24"/>
  <c r="M141" i="18"/>
  <c r="M393" i="18"/>
  <c r="M47" i="18"/>
  <c r="M59" i="18"/>
  <c r="C5" i="12"/>
  <c r="C32" i="24" s="1"/>
  <c r="G66" i="17"/>
  <c r="L64" i="17"/>
  <c r="G76" i="17"/>
  <c r="K76" i="17"/>
  <c r="L176" i="17"/>
  <c r="L73" i="17"/>
  <c r="L75" i="17"/>
  <c r="L131" i="17"/>
  <c r="H76" i="18"/>
  <c r="G21" i="24"/>
  <c r="E21" i="24"/>
  <c r="H21" i="24"/>
  <c r="F21" i="24"/>
  <c r="D21" i="24"/>
  <c r="G86" i="18"/>
  <c r="L74" i="17"/>
  <c r="L49" i="17"/>
  <c r="L62" i="17"/>
  <c r="F76" i="17"/>
  <c r="H12" i="24"/>
  <c r="D30" i="24"/>
  <c r="H33" i="24"/>
  <c r="E33" i="24"/>
  <c r="E14" i="24" l="1"/>
  <c r="E51" i="24" s="1"/>
  <c r="D12" i="24"/>
  <c r="L58" i="17"/>
  <c r="H15" i="24"/>
  <c r="H52" i="24" s="1"/>
  <c r="L95" i="17"/>
  <c r="L113" i="17"/>
  <c r="L167" i="17"/>
  <c r="L185" i="17"/>
  <c r="L203" i="17"/>
  <c r="M68" i="18"/>
  <c r="M96" i="18"/>
  <c r="M132" i="18"/>
  <c r="M168" i="18"/>
  <c r="M186" i="18"/>
  <c r="M204" i="18"/>
  <c r="M240" i="18"/>
  <c r="M258" i="18"/>
  <c r="M267" i="18"/>
  <c r="M429" i="18"/>
  <c r="M456" i="18"/>
  <c r="M474" i="18"/>
  <c r="H4" i="12"/>
  <c r="L76" i="19"/>
  <c r="F6" i="12"/>
  <c r="F33" i="24" s="1"/>
  <c r="F15" i="24" s="1"/>
  <c r="F52" i="24" s="1"/>
  <c r="H76" i="20"/>
  <c r="M68" i="20"/>
  <c r="M75" i="20"/>
  <c r="M37" i="21"/>
  <c r="I76" i="22"/>
  <c r="M68" i="22"/>
  <c r="M75" i="22"/>
  <c r="L76" i="22"/>
  <c r="M537" i="18"/>
  <c r="M105" i="19"/>
  <c r="M114" i="19"/>
  <c r="M141" i="19"/>
  <c r="M195" i="19"/>
  <c r="M213" i="19"/>
  <c r="M222" i="19"/>
  <c r="M312" i="19"/>
  <c r="M348" i="19"/>
  <c r="M384" i="19"/>
  <c r="M420" i="19"/>
  <c r="M456" i="19"/>
  <c r="M492" i="19"/>
  <c r="M528" i="19"/>
  <c r="M150" i="20"/>
  <c r="M186" i="20"/>
  <c r="M222" i="20"/>
  <c r="M258" i="20"/>
  <c r="M294" i="20"/>
  <c r="M366" i="20"/>
  <c r="M438" i="20"/>
  <c r="M474" i="20"/>
  <c r="M510" i="20"/>
  <c r="M132" i="21"/>
  <c r="M168" i="21"/>
  <c r="M186" i="21"/>
  <c r="M222" i="21"/>
  <c r="M276" i="21"/>
  <c r="M312" i="21"/>
  <c r="M330" i="21"/>
  <c r="M366" i="21"/>
  <c r="M420" i="21"/>
  <c r="M456" i="21"/>
  <c r="M474" i="21"/>
  <c r="M510" i="21"/>
  <c r="M114" i="22"/>
  <c r="M186" i="22"/>
  <c r="M258" i="22"/>
  <c r="M294" i="22"/>
  <c r="M330" i="22"/>
  <c r="M366" i="22"/>
  <c r="M402" i="22"/>
  <c r="M438" i="22"/>
  <c r="M474" i="22"/>
  <c r="H76" i="17"/>
  <c r="D11" i="12"/>
  <c r="D39" i="24" s="1"/>
  <c r="D48" i="24" s="1"/>
  <c r="I86" i="19"/>
  <c r="H11" i="12"/>
  <c r="H39" i="24" s="1"/>
  <c r="H48" i="24" s="1"/>
  <c r="E13" i="12"/>
  <c r="E41" i="24" s="1"/>
  <c r="F13" i="12"/>
  <c r="F41" i="24" s="1"/>
  <c r="G13" i="12"/>
  <c r="G41" i="24" s="1"/>
  <c r="G43" i="24" s="1"/>
  <c r="C14" i="12"/>
  <c r="C42" i="24" s="1"/>
  <c r="C53" i="24" s="1"/>
  <c r="D14" i="12"/>
  <c r="D42" i="24" s="1"/>
  <c r="D53" i="24" s="1"/>
  <c r="F14" i="12"/>
  <c r="F42" i="24" s="1"/>
  <c r="F53" i="24" s="1"/>
  <c r="G14" i="12"/>
  <c r="G42" i="24" s="1"/>
  <c r="G53" i="24" s="1"/>
  <c r="G25" i="24"/>
  <c r="E15" i="24"/>
  <c r="E52" i="24" s="1"/>
  <c r="L37" i="17"/>
  <c r="I21" i="24"/>
  <c r="C12" i="24"/>
  <c r="I24" i="24"/>
  <c r="D15" i="24"/>
  <c r="D52" i="24" s="1"/>
  <c r="H31" i="24"/>
  <c r="F4" i="12"/>
  <c r="F31" i="24" s="1"/>
  <c r="F13" i="24" s="1"/>
  <c r="F50" i="24" s="1"/>
  <c r="J76" i="18"/>
  <c r="G5" i="12"/>
  <c r="G32" i="24" s="1"/>
  <c r="G14" i="24" s="1"/>
  <c r="G51" i="24" s="1"/>
  <c r="K76" i="18"/>
  <c r="M75" i="18"/>
  <c r="H76" i="19"/>
  <c r="M74" i="19"/>
  <c r="C14" i="24"/>
  <c r="C25" i="24"/>
  <c r="I23" i="24"/>
  <c r="F5" i="12"/>
  <c r="F32" i="24" s="1"/>
  <c r="F14" i="24" s="1"/>
  <c r="F51" i="24" s="1"/>
  <c r="J76" i="19"/>
  <c r="H5" i="12"/>
  <c r="M74" i="18"/>
  <c r="L63" i="17"/>
  <c r="D13" i="24"/>
  <c r="L65" i="17"/>
  <c r="G4" i="12"/>
  <c r="G31" i="24" s="1"/>
  <c r="G13" i="24" s="1"/>
  <c r="M74" i="20"/>
  <c r="M76" i="20" s="1"/>
  <c r="M37" i="19"/>
  <c r="J76" i="20"/>
  <c r="M73" i="21"/>
  <c r="D13" i="12"/>
  <c r="D41" i="24" s="1"/>
  <c r="H86" i="21"/>
  <c r="F25" i="24"/>
  <c r="L76" i="18"/>
  <c r="J66" i="17"/>
  <c r="E13" i="24"/>
  <c r="E50" i="24" s="1"/>
  <c r="E25" i="24"/>
  <c r="K66" i="17"/>
  <c r="H22" i="24"/>
  <c r="H13" i="24" s="1"/>
  <c r="I76" i="18"/>
  <c r="G3" i="12"/>
  <c r="M150" i="18"/>
  <c r="M222" i="18"/>
  <c r="M303" i="18"/>
  <c r="M330" i="18"/>
  <c r="M348" i="18"/>
  <c r="M357" i="18"/>
  <c r="M438" i="18"/>
  <c r="M73" i="19"/>
  <c r="M68" i="19"/>
  <c r="G76" i="20"/>
  <c r="M72" i="21"/>
  <c r="M76" i="21" s="1"/>
  <c r="G76" i="21"/>
  <c r="I76" i="17"/>
  <c r="F3" i="12"/>
  <c r="M73" i="18"/>
  <c r="C4" i="12"/>
  <c r="G15" i="12"/>
  <c r="M72" i="18"/>
  <c r="M76" i="18" s="1"/>
  <c r="G15" i="24"/>
  <c r="G52" i="24" s="1"/>
  <c r="E3" i="12"/>
  <c r="D12" i="12"/>
  <c r="D40" i="24" s="1"/>
  <c r="M83" i="18"/>
  <c r="M86" i="18" s="1"/>
  <c r="H86" i="18"/>
  <c r="D25" i="24"/>
  <c r="G76" i="18"/>
  <c r="I66" i="17"/>
  <c r="H66" i="17"/>
  <c r="L149" i="17"/>
  <c r="D5" i="12"/>
  <c r="D32" i="24" s="1"/>
  <c r="D14" i="24" s="1"/>
  <c r="D51" i="24" s="1"/>
  <c r="M285" i="18"/>
  <c r="M72" i="19"/>
  <c r="M59" i="19"/>
  <c r="M75" i="19"/>
  <c r="K76" i="20"/>
  <c r="H76" i="21"/>
  <c r="M76" i="22"/>
  <c r="H76" i="22"/>
  <c r="D15" i="12"/>
  <c r="M83" i="19"/>
  <c r="H86" i="19"/>
  <c r="C13" i="12"/>
  <c r="M84" i="21"/>
  <c r="E14" i="12"/>
  <c r="I86" i="21"/>
  <c r="M85" i="21"/>
  <c r="L72" i="17"/>
  <c r="L76" i="17" s="1"/>
  <c r="J76" i="21"/>
  <c r="M492" i="18"/>
  <c r="H12" i="12"/>
  <c r="M159" i="19"/>
  <c r="M83" i="21"/>
  <c r="M86" i="21" s="1"/>
  <c r="G86" i="21"/>
  <c r="K86" i="21"/>
  <c r="M83" i="20"/>
  <c r="M86" i="20" s="1"/>
  <c r="H86" i="20"/>
  <c r="G86" i="19"/>
  <c r="M82" i="19"/>
  <c r="M86" i="19" s="1"/>
  <c r="H13" i="12"/>
  <c r="H41" i="24" s="1"/>
  <c r="L86" i="21"/>
  <c r="K76" i="22"/>
  <c r="M501" i="18"/>
  <c r="C12" i="12"/>
  <c r="M168" i="19"/>
  <c r="E39" i="24"/>
  <c r="M132" i="19"/>
  <c r="M267" i="19"/>
  <c r="M294" i="19"/>
  <c r="M339" i="19"/>
  <c r="M366" i="19"/>
  <c r="M411" i="19"/>
  <c r="M438" i="19"/>
  <c r="M483" i="19"/>
  <c r="M510" i="19"/>
  <c r="M105" i="20"/>
  <c r="M132" i="20"/>
  <c r="M177" i="20"/>
  <c r="M204" i="20"/>
  <c r="M249" i="20"/>
  <c r="M276" i="20"/>
  <c r="M321" i="20"/>
  <c r="M348" i="20"/>
  <c r="M393" i="20"/>
  <c r="M420" i="20"/>
  <c r="M465" i="20"/>
  <c r="M492" i="20"/>
  <c r="M83" i="22"/>
  <c r="M86" i="22" s="1"/>
  <c r="M96" i="22"/>
  <c r="M141" i="22"/>
  <c r="M168" i="22"/>
  <c r="M213" i="22"/>
  <c r="M240" i="22"/>
  <c r="M285" i="22"/>
  <c r="M312" i="22"/>
  <c r="M357" i="22"/>
  <c r="M384" i="22"/>
  <c r="M429" i="22"/>
  <c r="M456" i="22"/>
  <c r="M501" i="22"/>
  <c r="M528" i="22"/>
  <c r="F11" i="12"/>
  <c r="F39" i="24" s="1"/>
  <c r="J86" i="21"/>
  <c r="G50" i="24" l="1"/>
  <c r="L66" i="17"/>
  <c r="H32" i="24"/>
  <c r="H14" i="24" s="1"/>
  <c r="H51" i="24" s="1"/>
  <c r="H7" i="12"/>
  <c r="D34" i="24"/>
  <c r="D43" i="24"/>
  <c r="F43" i="24"/>
  <c r="F48" i="24"/>
  <c r="C15" i="12"/>
  <c r="C40" i="24"/>
  <c r="I12" i="12"/>
  <c r="F30" i="24"/>
  <c r="F7" i="12"/>
  <c r="I32" i="24"/>
  <c r="E48" i="24"/>
  <c r="C41" i="24"/>
  <c r="I41" i="24" s="1"/>
  <c r="I13" i="12"/>
  <c r="I39" i="24"/>
  <c r="D7" i="12"/>
  <c r="D49" i="24"/>
  <c r="E7" i="12"/>
  <c r="E30" i="24"/>
  <c r="C31" i="24"/>
  <c r="I4" i="12"/>
  <c r="H50" i="24"/>
  <c r="I5" i="12"/>
  <c r="I22" i="24"/>
  <c r="I25" i="24" s="1"/>
  <c r="H34" i="24"/>
  <c r="G7" i="12"/>
  <c r="G30" i="24"/>
  <c r="D50" i="24"/>
  <c r="D16" i="24"/>
  <c r="F15" i="12"/>
  <c r="I11" i="12"/>
  <c r="H40" i="24"/>
  <c r="H15" i="12"/>
  <c r="E42" i="24"/>
  <c r="I14" i="12"/>
  <c r="E15" i="12"/>
  <c r="M76" i="19"/>
  <c r="H16" i="24"/>
  <c r="I14" i="24"/>
  <c r="C51" i="24"/>
  <c r="C33" i="24"/>
  <c r="I6" i="12"/>
  <c r="H25" i="24"/>
  <c r="C7" i="12"/>
  <c r="I51" i="24" l="1"/>
  <c r="E53" i="24"/>
  <c r="I53" i="24" s="1"/>
  <c r="I42" i="24"/>
  <c r="E12" i="24"/>
  <c r="E34" i="24"/>
  <c r="I30" i="24"/>
  <c r="I48" i="24"/>
  <c r="F12" i="24"/>
  <c r="F34" i="24"/>
  <c r="I33" i="24"/>
  <c r="C15" i="24"/>
  <c r="I7" i="12"/>
  <c r="E43" i="24"/>
  <c r="H43" i="24"/>
  <c r="H49" i="24"/>
  <c r="H54" i="24" s="1"/>
  <c r="I31" i="24"/>
  <c r="C34" i="24"/>
  <c r="C13" i="24"/>
  <c r="I40" i="24"/>
  <c r="I43" i="24" s="1"/>
  <c r="C43" i="24"/>
  <c r="C49" i="24"/>
  <c r="I15" i="12"/>
  <c r="G12" i="24"/>
  <c r="G34" i="24"/>
  <c r="D54" i="24"/>
  <c r="I34" i="24" l="1"/>
  <c r="G16" i="24"/>
  <c r="G49" i="24"/>
  <c r="G54" i="24" s="1"/>
  <c r="I13" i="24"/>
  <c r="C50" i="24"/>
  <c r="I50" i="24" s="1"/>
  <c r="C16" i="24"/>
  <c r="C52" i="24"/>
  <c r="I52" i="24" s="1"/>
  <c r="I15" i="24"/>
  <c r="F49" i="24"/>
  <c r="F54" i="24" s="1"/>
  <c r="F16" i="24"/>
  <c r="E49" i="24"/>
  <c r="E54" i="24" s="1"/>
  <c r="E16" i="24"/>
  <c r="I12" i="24"/>
  <c r="C54" i="24" l="1"/>
  <c r="I16" i="24"/>
  <c r="I49" i="24"/>
  <c r="I54" i="24" s="1"/>
</calcChain>
</file>

<file path=xl/sharedStrings.xml><?xml version="1.0" encoding="utf-8"?>
<sst xmlns="http://schemas.openxmlformats.org/spreadsheetml/2006/main" count="4798" uniqueCount="176">
  <si>
    <t>STRATEGIC PARTNERSHIP PROGRAMME</t>
  </si>
  <si>
    <t xml:space="preserve">Full Proposal Budget </t>
  </si>
  <si>
    <t>Proposal Number:</t>
  </si>
  <si>
    <t>XX/SPP/XXXX</t>
  </si>
  <si>
    <t>Proposal Title:</t>
  </si>
  <si>
    <t>RESEARCH PROGRAMME BUDGET: RESEARCH IRELAND</t>
  </si>
  <si>
    <t>Category</t>
  </si>
  <si>
    <t>Total</t>
  </si>
  <si>
    <t>Staff</t>
  </si>
  <si>
    <t>Equipment</t>
  </si>
  <si>
    <t>Materials</t>
  </si>
  <si>
    <t>Travel</t>
  </si>
  <si>
    <t>TOTAL RESEARCH IRELAND CONTRIBUTION</t>
  </si>
  <si>
    <t>RESEARCH IRELAND CONTRIBUTION BREAKDOWN</t>
  </si>
  <si>
    <t>OPERATIONS</t>
  </si>
  <si>
    <t>Total Research Ireland Contribution Operations</t>
  </si>
  <si>
    <t>RESEARCH STRANDS</t>
  </si>
  <si>
    <t>Total Research Ireland Contribution Research Strands</t>
  </si>
  <si>
    <t>CO-FUNDING COMMITMENT</t>
  </si>
  <si>
    <t>Cash</t>
  </si>
  <si>
    <t>Other</t>
  </si>
  <si>
    <t>CO-FUNDING TOTAL COMMITMENT</t>
  </si>
  <si>
    <t>RESEARCH PROGRAMME BUDGET: RESEARCH IRELAND &amp; CO-FUNDING</t>
  </si>
  <si>
    <t xml:space="preserve"> RESEARCH PROGRAMME TOTALS</t>
  </si>
  <si>
    <t>OPERATIONS BUDGET</t>
  </si>
  <si>
    <t>Research Ireland Staff: Title of Position</t>
  </si>
  <si>
    <t>Unique ID</t>
  </si>
  <si>
    <t>Grade Level</t>
  </si>
  <si>
    <t>FTE</t>
  </si>
  <si>
    <t>Research Ireland Staff Subtotal *</t>
  </si>
  <si>
    <t>*Inclusive of PRSI &amp; Pension, indicate exact level for each post</t>
  </si>
  <si>
    <t>Research Ireland Equipment</t>
  </si>
  <si>
    <t>Research Ireland Equipment Subtotal</t>
  </si>
  <si>
    <t>Research Ireland Materials</t>
  </si>
  <si>
    <t>Research Ireland Materials Subtotal</t>
  </si>
  <si>
    <t xml:space="preserve">Travel </t>
  </si>
  <si>
    <t>Research Ireland Travel Subtotal</t>
  </si>
  <si>
    <t>Total Research Ireland Contribution - OPERATIONS</t>
  </si>
  <si>
    <t>Research Ireland Operations Sum Total</t>
  </si>
  <si>
    <t>Total Co-funding Commitment - OPERATIONS</t>
  </si>
  <si>
    <t>€</t>
  </si>
  <si>
    <t>Co-funding Operations Sum Total</t>
  </si>
  <si>
    <t>Detailed Co-funding Commitment - 1</t>
  </si>
  <si>
    <t>Company Name:</t>
  </si>
  <si>
    <t>Subtotal</t>
  </si>
  <si>
    <t>Detailed Co-funding Commitment - 2</t>
  </si>
  <si>
    <t>Detailed Co-funding Commitment - 3</t>
  </si>
  <si>
    <t>Detailed Co-funding Commitment - 4</t>
  </si>
  <si>
    <t>Detailed Co-funding Commitment - 5</t>
  </si>
  <si>
    <t>Detailed Co-funding Commitment - 6</t>
  </si>
  <si>
    <t>Detailed Co-funding Commitment - 7</t>
  </si>
  <si>
    <t>Detailed Co-funding Commitment - 8</t>
  </si>
  <si>
    <t>Detailed Co-funding Commitment - 9</t>
  </si>
  <si>
    <t>Detailed Co-funding Commitment - 10</t>
  </si>
  <si>
    <t>Detailed Co-funding Commitment - 11</t>
  </si>
  <si>
    <t>Detailed Co-funding Commitment - 12</t>
  </si>
  <si>
    <t>Detailed Co-funding Commitment - 13</t>
  </si>
  <si>
    <t>Detailed Co-funding Commitment - 14</t>
  </si>
  <si>
    <t>Detailed Co-funding Commitment - 15</t>
  </si>
  <si>
    <t>Total  Research Ireland Contribution - RESEARCH STRANDS</t>
  </si>
  <si>
    <t>Research Ireland Sum Total</t>
  </si>
  <si>
    <t>Total Co-funding Commitment - RESEARCH STRANDS</t>
  </si>
  <si>
    <t>Co-funding Sum Total</t>
  </si>
  <si>
    <t>RESEARCH STRAND 1 (RS-1)  BUDGET</t>
  </si>
  <si>
    <t>WP Alignment</t>
  </si>
  <si>
    <t xml:space="preserve">Research Ireland Travel </t>
  </si>
  <si>
    <t>Total Research Ireland Contribution - RS-1</t>
  </si>
  <si>
    <t>Research Ireland RS-1 Sum Total</t>
  </si>
  <si>
    <t>Total Co-funding Commitment - RS-1</t>
  </si>
  <si>
    <t>Co-funding RS-1 Sum Total</t>
  </si>
  <si>
    <t>Detailed Co-funding Commitment  - 2</t>
  </si>
  <si>
    <t>Detailed Co-funding Commitment - 16</t>
  </si>
  <si>
    <t>Detailed Co-funding Commitment - 17</t>
  </si>
  <si>
    <t>Detailed Co-funding Commitment - 18</t>
  </si>
  <si>
    <t>Detailed Co-funding Commitment - 19</t>
  </si>
  <si>
    <t>Detailed Co-funding Commitment - 20</t>
  </si>
  <si>
    <t>Detailed Co-funding Commitment - 21</t>
  </si>
  <si>
    <t>Detailed Co-funding Commitment - 22</t>
  </si>
  <si>
    <t>Detailed Co-funding Commitment - 23</t>
  </si>
  <si>
    <t>Detailed Co-funding Commitment - 24</t>
  </si>
  <si>
    <t>Detailed Co-funding Commitment - 25</t>
  </si>
  <si>
    <t>Detailed Co-funding Commitment - 26</t>
  </si>
  <si>
    <t>Detailed Co-funding Commitment - 27</t>
  </si>
  <si>
    <t>Detailed Co-funding Commitment - 28</t>
  </si>
  <si>
    <t>Detailed Co-funding Commitment - 29</t>
  </si>
  <si>
    <t>Detailed Co-funding Commitment - 30</t>
  </si>
  <si>
    <t>Detailed Co-funding Commitment - 31</t>
  </si>
  <si>
    <t>Detailed Co-funding Commitment - 32</t>
  </si>
  <si>
    <t>Detailed Co-funding Commitment - 33</t>
  </si>
  <si>
    <t>Detailed Co-funding Commitment - 34</t>
  </si>
  <si>
    <t>Detailed Co-funding Commitment - 35</t>
  </si>
  <si>
    <t>Detailed Co-funding Commitment - 36</t>
  </si>
  <si>
    <t>Detailed Co-funding Commitment - 37</t>
  </si>
  <si>
    <t>Detailed Co-funding Commitment - 38</t>
  </si>
  <si>
    <t>Detailed Co-funding Commitment - 39</t>
  </si>
  <si>
    <t>Detailed Co-funding Commitment - 40</t>
  </si>
  <si>
    <t>Detailed Co-funding Commitment - 41</t>
  </si>
  <si>
    <t>Detailed Co-funding Commitment - 42</t>
  </si>
  <si>
    <t>Detailed Co-funding Commitment - 43</t>
  </si>
  <si>
    <t>Detailed Co-funding Commitment  - 44</t>
  </si>
  <si>
    <t>Detailed Co-funding Commitment  - 45</t>
  </si>
  <si>
    <t>Detailed Co-funding Commitment  - 46</t>
  </si>
  <si>
    <t>Detailed Co-funding Commitment  - 47</t>
  </si>
  <si>
    <t>Detailed Co-funding Commitment  - 48</t>
  </si>
  <si>
    <t>Detailed Co-funding Commitment  - 49</t>
  </si>
  <si>
    <t>Detailed Co-funding Commitment  - 50</t>
  </si>
  <si>
    <t>RESEARCH STRAND 2 (RS-2)  BUDGET</t>
  </si>
  <si>
    <t>Total Research Ireland Contribution - RS-2</t>
  </si>
  <si>
    <t>Research Ireland RS-2 Sum Total</t>
  </si>
  <si>
    <t>Total Co-funding Commitment - RS-2</t>
  </si>
  <si>
    <t>Co-funding RS-2 Sum Total</t>
  </si>
  <si>
    <t>RESEARCH STRAND 3 (RS-3)  BUDGET</t>
  </si>
  <si>
    <t>Total Research Ireland Contribution - RS-3</t>
  </si>
  <si>
    <t>Research Ireland RS-3 Sum Total</t>
  </si>
  <si>
    <t>Total Industry Commitment - RS-3</t>
  </si>
  <si>
    <t>Industry RS-3 Sum Total</t>
  </si>
  <si>
    <t>Detailed Industry Commitment - 1</t>
  </si>
  <si>
    <t>Detailed Industry Commitment  - 2</t>
  </si>
  <si>
    <t>Detailed Industry Commitment - 3</t>
  </si>
  <si>
    <t>Detailed Industry Commitment - 4</t>
  </si>
  <si>
    <t>Detailed Industry Commitment - 5</t>
  </si>
  <si>
    <t>Detailed Industry Commitment - 6</t>
  </si>
  <si>
    <t>Detailed Industry Commitment - 7</t>
  </si>
  <si>
    <t>Detailed Industry Commitment - 8</t>
  </si>
  <si>
    <t>Detailed Industry Commitment - 9</t>
  </si>
  <si>
    <t>Detailed Industry Commitment - 10</t>
  </si>
  <si>
    <t>Detailed Industry Commitment - 11</t>
  </si>
  <si>
    <t>Detailed Industry Commitment - 12</t>
  </si>
  <si>
    <t>Detailed Industry Commitment - 13</t>
  </si>
  <si>
    <t>Detailed Industry Commitment - 14</t>
  </si>
  <si>
    <t>Detailed Industry Commitment - 15</t>
  </si>
  <si>
    <t>Detailed Industry Commitment - 16</t>
  </si>
  <si>
    <t>Detailed Industry Commitment - 17</t>
  </si>
  <si>
    <t>Detailed Industry Commitment - 18</t>
  </si>
  <si>
    <t>Detailed Industry Commitment - 19</t>
  </si>
  <si>
    <t>Detailed Industry Commitment - 20</t>
  </si>
  <si>
    <t>Detailed Industry Commitment - 21</t>
  </si>
  <si>
    <t>Detailed Industry Commitment - 22</t>
  </si>
  <si>
    <t>Detailed Industry Commitment - 23</t>
  </si>
  <si>
    <t>Detailed Industry Commitment - 24</t>
  </si>
  <si>
    <t>Detailed Industry Commitment - 25</t>
  </si>
  <si>
    <t>Detailed Industry Commitment - 26</t>
  </si>
  <si>
    <t>Detailed Industry Commitment - 27</t>
  </si>
  <si>
    <t>Detailed Industry Commitment - 28</t>
  </si>
  <si>
    <t>Detailed Industry Commitment - 29</t>
  </si>
  <si>
    <t>Detailed Industry Commitment - 30</t>
  </si>
  <si>
    <t>Detailed Industry Commitment - 31</t>
  </si>
  <si>
    <t>Detailed Industry Commitment - 32</t>
  </si>
  <si>
    <t>Detailed Industry Commitment - 33</t>
  </si>
  <si>
    <t>Detailed Industry Commitment - 34</t>
  </si>
  <si>
    <t>Detailed Industry Commitment - 35</t>
  </si>
  <si>
    <t>Detailed Industry Commitment - 36</t>
  </si>
  <si>
    <t>Detailed Industry Commitment - 37</t>
  </si>
  <si>
    <t>Detailed Industry Commitment - 38</t>
  </si>
  <si>
    <t>Detailed Industry Commitment - 39</t>
  </si>
  <si>
    <t>Detailed Industry Commitment - 40</t>
  </si>
  <si>
    <t>Detailed Industry Commitment - 41</t>
  </si>
  <si>
    <t>Detailed Industry Commitment - 42</t>
  </si>
  <si>
    <t>Detailed Industry Commitment - 43</t>
  </si>
  <si>
    <t>Detailed Industry Commitment  - 44</t>
  </si>
  <si>
    <t>Detailed Industry Commitment  - 45</t>
  </si>
  <si>
    <t>Detailed Industry Commitment  - 46</t>
  </si>
  <si>
    <t>Detailed Industry Commitment  - 47</t>
  </si>
  <si>
    <t>Detailed Industry Commitment  - 48</t>
  </si>
  <si>
    <t>Detailed Industry Commitment  - 49</t>
  </si>
  <si>
    <t>Detailed Industry Commitment  - 50</t>
  </si>
  <si>
    <t>RESEARCH STRAND 4 (RS-4)  BUDGET</t>
  </si>
  <si>
    <t>Total Research Ireland Contribution - RS-4</t>
  </si>
  <si>
    <t>Research Ireland RS-4 Sum Total</t>
  </si>
  <si>
    <t>Total Co-funding Commitment - RS-4</t>
  </si>
  <si>
    <t>Co-funding RS-4 Sum Total</t>
  </si>
  <si>
    <t>RESEARCH STRAND AREA 5 (RS-5)  BUDGET</t>
  </si>
  <si>
    <t>Total Research Ireland Contribution - RS-5</t>
  </si>
  <si>
    <t>Research Ireland RS-5 Sum Total</t>
  </si>
  <si>
    <t>Total Co-funding Commitment - RS-5</t>
  </si>
  <si>
    <t>Co-funding RS-5 Sum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</si>
</sst>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rgb="FF3F3F3F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" fillId="4" borderId="1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164" fontId="1" fillId="0" borderId="0" applyFont="0" applyFill="0" applyBorder="0" applyAlignment="0" applyProtection="0"/>
    <xf numFmtId="0" fontId="6" fillId="19" borderId="38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77">
    <xf numFmtId="0" fontId="0" fillId="0" borderId="0" xfId="0"/>
    <xf numFmtId="1" fontId="4" fillId="3" borderId="14" xfId="1" applyNumberFormat="1" applyFont="1" applyFill="1" applyBorder="1" applyAlignment="1">
      <alignment horizontal="right" vertical="center"/>
    </xf>
    <xf numFmtId="1" fontId="4" fillId="3" borderId="17" xfId="1" applyNumberFormat="1" applyFont="1" applyFill="1" applyBorder="1" applyAlignment="1">
      <alignment horizontal="right" vertical="center"/>
    </xf>
    <xf numFmtId="1" fontId="4" fillId="3" borderId="12" xfId="1" applyNumberFormat="1" applyFont="1" applyFill="1" applyBorder="1" applyAlignment="1">
      <alignment horizontal="right" vertical="center"/>
    </xf>
    <xf numFmtId="1" fontId="0" fillId="0" borderId="0" xfId="0" applyNumberFormat="1"/>
    <xf numFmtId="1" fontId="2" fillId="0" borderId="0" xfId="1" applyNumberFormat="1" applyFont="1" applyFill="1" applyBorder="1" applyAlignment="1">
      <alignment horizontal="right" vertical="center"/>
    </xf>
    <xf numFmtId="1" fontId="4" fillId="15" borderId="12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1" applyNumberFormat="1" applyFont="1" applyFill="1" applyBorder="1" applyAlignment="1">
      <alignment horizontal="right" vertical="center"/>
    </xf>
    <xf numFmtId="0" fontId="2" fillId="0" borderId="0" xfId="0" applyFont="1"/>
    <xf numFmtId="1" fontId="4" fillId="13" borderId="15" xfId="0" applyNumberFormat="1" applyFont="1" applyFill="1" applyBorder="1" applyAlignment="1">
      <alignment vertical="center"/>
    </xf>
    <xf numFmtId="3" fontId="0" fillId="0" borderId="8" xfId="5" applyNumberFormat="1" applyFont="1" applyFill="1" applyBorder="1" applyAlignment="1">
      <alignment horizontal="right"/>
    </xf>
    <xf numFmtId="3" fontId="5" fillId="3" borderId="29" xfId="1" applyNumberFormat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 vertical="center"/>
    </xf>
    <xf numFmtId="3" fontId="2" fillId="3" borderId="12" xfId="1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4" fillId="13" borderId="14" xfId="1" applyNumberFormat="1" applyFont="1" applyFill="1" applyBorder="1" applyAlignment="1">
      <alignment horizontal="right" vertical="center"/>
    </xf>
    <xf numFmtId="3" fontId="5" fillId="3" borderId="27" xfId="1" applyNumberFormat="1" applyFont="1" applyFill="1" applyBorder="1" applyAlignment="1">
      <alignment horizontal="right" vertical="center"/>
    </xf>
    <xf numFmtId="1" fontId="4" fillId="18" borderId="12" xfId="1" applyNumberFormat="1" applyFont="1" applyFill="1" applyBorder="1" applyAlignment="1">
      <alignment horizontal="right" vertical="center"/>
    </xf>
    <xf numFmtId="1" fontId="4" fillId="16" borderId="12" xfId="1" applyNumberFormat="1" applyFont="1" applyFill="1" applyBorder="1" applyAlignment="1">
      <alignment horizontal="right" vertical="center"/>
    </xf>
    <xf numFmtId="3" fontId="5" fillId="16" borderId="27" xfId="1" applyNumberFormat="1" applyFont="1" applyFill="1" applyBorder="1" applyAlignment="1">
      <alignment horizontal="right" vertical="center"/>
    </xf>
    <xf numFmtId="3" fontId="5" fillId="16" borderId="28" xfId="1" applyNumberFormat="1" applyFont="1" applyFill="1" applyBorder="1" applyAlignment="1">
      <alignment horizontal="right" vertical="center"/>
    </xf>
    <xf numFmtId="3" fontId="4" fillId="16" borderId="12" xfId="1" applyNumberFormat="1" applyFont="1" applyFill="1" applyBorder="1" applyAlignment="1">
      <alignment horizontal="right" vertical="center"/>
    </xf>
    <xf numFmtId="3" fontId="2" fillId="3" borderId="22" xfId="1" applyNumberFormat="1" applyFont="1" applyFill="1" applyBorder="1" applyAlignment="1">
      <alignment horizontal="right" vertical="center"/>
    </xf>
    <xf numFmtId="1" fontId="2" fillId="3" borderId="12" xfId="0" applyNumberFormat="1" applyFont="1" applyFill="1" applyBorder="1" applyAlignment="1">
      <alignment vertical="center"/>
    </xf>
    <xf numFmtId="1" fontId="2" fillId="0" borderId="29" xfId="0" applyNumberFormat="1" applyFont="1" applyBorder="1" applyAlignment="1">
      <alignment vertical="center"/>
    </xf>
    <xf numFmtId="1" fontId="2" fillId="0" borderId="27" xfId="0" applyNumberFormat="1" applyFont="1" applyBorder="1" applyAlignment="1">
      <alignment vertical="center"/>
    </xf>
    <xf numFmtId="1" fontId="2" fillId="0" borderId="28" xfId="0" applyNumberFormat="1" applyFont="1" applyBorder="1" applyAlignment="1">
      <alignment vertical="center"/>
    </xf>
    <xf numFmtId="1" fontId="2" fillId="0" borderId="48" xfId="0" applyNumberFormat="1" applyFont="1" applyBorder="1" applyAlignment="1">
      <alignment vertical="center"/>
    </xf>
    <xf numFmtId="3" fontId="5" fillId="0" borderId="4" xfId="1" applyNumberFormat="1" applyFont="1" applyBorder="1" applyAlignment="1">
      <alignment horizontal="right" vertical="center"/>
    </xf>
    <xf numFmtId="1" fontId="4" fillId="0" borderId="49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vertical="center"/>
    </xf>
    <xf numFmtId="1" fontId="4" fillId="0" borderId="48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8" applyFont="1" applyFill="1" applyAlignment="1">
      <alignment horizontal="center"/>
    </xf>
    <xf numFmtId="0" fontId="2" fillId="0" borderId="0" xfId="3" applyFont="1" applyFill="1" applyAlignment="1">
      <alignment horizontal="center"/>
    </xf>
    <xf numFmtId="0" fontId="0" fillId="0" borderId="0" xfId="10" applyFont="1" applyFill="1" applyAlignment="1">
      <alignment horizontal="center"/>
    </xf>
    <xf numFmtId="0" fontId="0" fillId="0" borderId="0" xfId="9" applyFont="1" applyFill="1" applyAlignment="1">
      <alignment horizontal="center"/>
    </xf>
    <xf numFmtId="0" fontId="0" fillId="0" borderId="0" xfId="4" applyFont="1" applyFill="1" applyAlignment="1">
      <alignment horizontal="center"/>
    </xf>
    <xf numFmtId="0" fontId="2" fillId="0" borderId="0" xfId="7" applyFont="1" applyFill="1" applyAlignment="1">
      <alignment horizontal="center"/>
    </xf>
    <xf numFmtId="3" fontId="0" fillId="0" borderId="0" xfId="7" applyNumberFormat="1" applyFont="1" applyFill="1" applyAlignment="1">
      <alignment vertical="center"/>
    </xf>
    <xf numFmtId="0" fontId="2" fillId="0" borderId="0" xfId="5" applyFont="1" applyFill="1" applyAlignment="1">
      <alignment horizontal="center"/>
    </xf>
    <xf numFmtId="3" fontId="0" fillId="0" borderId="0" xfId="5" applyNumberFormat="1" applyFont="1" applyFill="1" applyAlignment="1">
      <alignment vertical="center"/>
    </xf>
    <xf numFmtId="0" fontId="2" fillId="0" borderId="0" xfId="6" applyFont="1" applyFill="1" applyAlignment="1">
      <alignment horizontal="center"/>
    </xf>
    <xf numFmtId="1" fontId="2" fillId="18" borderId="22" xfId="1" applyNumberFormat="1" applyFont="1" applyFill="1" applyBorder="1" applyAlignment="1">
      <alignment horizontal="right" vertical="center"/>
    </xf>
    <xf numFmtId="1" fontId="2" fillId="18" borderId="12" xfId="1" applyNumberFormat="1" applyFont="1" applyFill="1" applyBorder="1" applyAlignment="1">
      <alignment horizontal="right" vertical="center"/>
    </xf>
    <xf numFmtId="43" fontId="2" fillId="18" borderId="29" xfId="1" applyFont="1" applyFill="1" applyBorder="1" applyAlignment="1">
      <alignment horizontal="right"/>
    </xf>
    <xf numFmtId="43" fontId="0" fillId="18" borderId="4" xfId="1" applyFont="1" applyFill="1" applyBorder="1" applyAlignment="1">
      <alignment horizontal="right" vertical="center"/>
    </xf>
    <xf numFmtId="43" fontId="0" fillId="18" borderId="1" xfId="1" applyFont="1" applyFill="1" applyBorder="1" applyAlignment="1">
      <alignment horizontal="right" vertical="center"/>
    </xf>
    <xf numFmtId="43" fontId="0" fillId="18" borderId="18" xfId="1" applyFont="1" applyFill="1" applyBorder="1" applyAlignment="1">
      <alignment horizontal="right" vertical="center"/>
    </xf>
    <xf numFmtId="43" fontId="0" fillId="18" borderId="10" xfId="1" applyFont="1" applyFill="1" applyBorder="1" applyAlignment="1">
      <alignment horizontal="right" vertical="center"/>
    </xf>
    <xf numFmtId="43" fontId="2" fillId="18" borderId="22" xfId="1" applyFont="1" applyFill="1" applyBorder="1" applyAlignment="1">
      <alignment horizontal="right" vertical="center"/>
    </xf>
    <xf numFmtId="43" fontId="2" fillId="18" borderId="14" xfId="1" applyFont="1" applyFill="1" applyBorder="1" applyAlignment="1">
      <alignment horizontal="right" vertical="center"/>
    </xf>
    <xf numFmtId="43" fontId="2" fillId="18" borderId="12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0" fontId="2" fillId="16" borderId="26" xfId="0" applyFont="1" applyFill="1" applyBorder="1" applyAlignment="1">
      <alignment horizontal="left" vertical="center"/>
    </xf>
    <xf numFmtId="0" fontId="2" fillId="16" borderId="22" xfId="1" applyNumberFormat="1" applyFont="1" applyFill="1" applyBorder="1" applyAlignment="1">
      <alignment horizontal="right" vertical="center"/>
    </xf>
    <xf numFmtId="43" fontId="2" fillId="16" borderId="12" xfId="1" applyFont="1" applyFill="1" applyBorder="1" applyAlignment="1">
      <alignment horizontal="right" vertical="center"/>
    </xf>
    <xf numFmtId="0" fontId="0" fillId="16" borderId="45" xfId="0" applyFill="1" applyBorder="1" applyAlignment="1">
      <alignment horizontal="left" vertical="center"/>
    </xf>
    <xf numFmtId="43" fontId="0" fillId="16" borderId="4" xfId="1" applyFont="1" applyFill="1" applyBorder="1" applyAlignment="1">
      <alignment horizontal="right" vertical="center"/>
    </xf>
    <xf numFmtId="43" fontId="2" fillId="16" borderId="27" xfId="1" applyFont="1" applyFill="1" applyBorder="1" applyAlignment="1">
      <alignment horizontal="right" vertical="center"/>
    </xf>
    <xf numFmtId="0" fontId="0" fillId="16" borderId="47" xfId="0" applyFill="1" applyBorder="1" applyAlignment="1">
      <alignment horizontal="left" vertical="center"/>
    </xf>
    <xf numFmtId="43" fontId="2" fillId="16" borderId="28" xfId="1" applyFont="1" applyFill="1" applyBorder="1" applyAlignment="1">
      <alignment horizontal="right" vertical="center"/>
    </xf>
    <xf numFmtId="43" fontId="2" fillId="16" borderId="22" xfId="1" applyFont="1" applyFill="1" applyBorder="1" applyAlignment="1">
      <alignment horizontal="right" vertical="center"/>
    </xf>
    <xf numFmtId="43" fontId="2" fillId="16" borderId="14" xfId="1" applyFont="1" applyFill="1" applyBorder="1" applyAlignment="1">
      <alignment horizontal="right" vertical="center"/>
    </xf>
    <xf numFmtId="1" fontId="0" fillId="0" borderId="0" xfId="1" applyNumberFormat="1" applyFont="1" applyFill="1" applyBorder="1" applyAlignment="1">
      <alignment horizontal="centerContinuous"/>
    </xf>
    <xf numFmtId="3" fontId="0" fillId="0" borderId="0" xfId="0" applyNumberFormat="1"/>
    <xf numFmtId="0" fontId="0" fillId="0" borderId="0" xfId="0" applyAlignment="1">
      <alignment horizontal="center"/>
    </xf>
    <xf numFmtId="1" fontId="0" fillId="0" borderId="0" xfId="1" applyNumberFormat="1" applyFont="1" applyAlignment="1">
      <alignment horizontal="right"/>
    </xf>
    <xf numFmtId="1" fontId="2" fillId="0" borderId="0" xfId="1" applyNumberFormat="1" applyFont="1" applyAlignment="1">
      <alignment horizontal="right"/>
    </xf>
    <xf numFmtId="1" fontId="0" fillId="0" borderId="0" xfId="1" applyNumberFormat="1" applyFont="1" applyFill="1"/>
    <xf numFmtId="0" fontId="2" fillId="13" borderId="13" xfId="1" applyNumberFormat="1" applyFont="1" applyFill="1" applyBorder="1" applyAlignment="1">
      <alignment horizontal="left" vertical="center"/>
    </xf>
    <xf numFmtId="0" fontId="2" fillId="13" borderId="14" xfId="1" applyNumberFormat="1" applyFont="1" applyFill="1" applyBorder="1" applyAlignment="1">
      <alignment horizontal="center" vertical="center"/>
    </xf>
    <xf numFmtId="0" fontId="4" fillId="13" borderId="14" xfId="1" applyNumberFormat="1" applyFont="1" applyFill="1" applyBorder="1" applyAlignment="1">
      <alignment horizontal="center" vertical="center"/>
    </xf>
    <xf numFmtId="0" fontId="2" fillId="13" borderId="31" xfId="1" applyNumberFormat="1" applyFont="1" applyFill="1" applyBorder="1" applyAlignment="1">
      <alignment horizontal="center" vertical="center"/>
    </xf>
    <xf numFmtId="1" fontId="2" fillId="13" borderId="22" xfId="1" applyNumberFormat="1" applyFont="1" applyFill="1" applyBorder="1" applyAlignment="1">
      <alignment horizontal="right" vertical="center"/>
    </xf>
    <xf numFmtId="1" fontId="2" fillId="13" borderId="12" xfId="1" applyNumberFormat="1" applyFont="1" applyFill="1" applyBorder="1" applyAlignment="1">
      <alignment horizontal="right" vertical="center"/>
    </xf>
    <xf numFmtId="1" fontId="2" fillId="0" borderId="0" xfId="1" applyNumberFormat="1" applyFont="1" applyFill="1" applyBorder="1" applyAlignment="1">
      <alignment horizontal="center" vertical="center"/>
    </xf>
    <xf numFmtId="0" fontId="0" fillId="0" borderId="32" xfId="5" applyFont="1" applyFill="1" applyBorder="1"/>
    <xf numFmtId="0" fontId="0" fillId="0" borderId="8" xfId="5" applyFont="1" applyFill="1" applyBorder="1"/>
    <xf numFmtId="2" fontId="0" fillId="0" borderId="33" xfId="5" applyNumberFormat="1" applyFont="1" applyFill="1" applyBorder="1" applyAlignment="1">
      <alignment horizontal="center"/>
    </xf>
    <xf numFmtId="43" fontId="0" fillId="0" borderId="8" xfId="5" applyNumberFormat="1" applyFont="1" applyFill="1" applyBorder="1" applyAlignment="1">
      <alignment horizontal="right"/>
    </xf>
    <xf numFmtId="43" fontId="0" fillId="0" borderId="9" xfId="5" applyNumberFormat="1" applyFont="1" applyFill="1" applyBorder="1" applyAlignment="1">
      <alignment horizontal="right"/>
    </xf>
    <xf numFmtId="43" fontId="2" fillId="13" borderId="29" xfId="1" applyFont="1" applyFill="1" applyBorder="1" applyAlignment="1">
      <alignment horizontal="right"/>
    </xf>
    <xf numFmtId="1" fontId="0" fillId="0" borderId="0" xfId="1" applyNumberFormat="1" applyFont="1" applyFill="1" applyBorder="1"/>
    <xf numFmtId="3" fontId="0" fillId="0" borderId="0" xfId="0" applyNumberFormat="1" applyAlignment="1">
      <alignment vertical="center"/>
    </xf>
    <xf numFmtId="0" fontId="0" fillId="0" borderId="34" xfId="5" applyFont="1" applyFill="1" applyBorder="1"/>
    <xf numFmtId="0" fontId="0" fillId="0" borderId="4" xfId="5" applyFont="1" applyFill="1" applyBorder="1"/>
    <xf numFmtId="2" fontId="0" fillId="0" borderId="35" xfId="5" applyNumberFormat="1" applyFont="1" applyFill="1" applyBorder="1" applyAlignment="1">
      <alignment horizontal="center"/>
    </xf>
    <xf numFmtId="43" fontId="2" fillId="13" borderId="27" xfId="1" applyFont="1" applyFill="1" applyBorder="1" applyAlignment="1">
      <alignment horizontal="right"/>
    </xf>
    <xf numFmtId="0" fontId="0" fillId="0" borderId="34" xfId="7" applyFont="1" applyFill="1" applyBorder="1"/>
    <xf numFmtId="0" fontId="0" fillId="0" borderId="4" xfId="7" applyFont="1" applyFill="1" applyBorder="1"/>
    <xf numFmtId="0" fontId="0" fillId="0" borderId="1" xfId="7" applyFont="1" applyFill="1" applyBorder="1"/>
    <xf numFmtId="2" fontId="0" fillId="0" borderId="35" xfId="7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1" xfId="5" applyFont="1" applyFill="1" applyBorder="1" applyAlignment="1">
      <alignment horizontal="center"/>
    </xf>
    <xf numFmtId="0" fontId="0" fillId="0" borderId="1" xfId="7" applyFont="1" applyFill="1" applyBorder="1" applyAlignment="1">
      <alignment horizontal="center"/>
    </xf>
    <xf numFmtId="0" fontId="0" fillId="0" borderId="36" xfId="7" applyFont="1" applyFill="1" applyBorder="1"/>
    <xf numFmtId="0" fontId="0" fillId="0" borderId="18" xfId="7" applyFont="1" applyFill="1" applyBorder="1"/>
    <xf numFmtId="0" fontId="0" fillId="0" borderId="10" xfId="7" applyFont="1" applyFill="1" applyBorder="1" applyAlignment="1">
      <alignment horizontal="center"/>
    </xf>
    <xf numFmtId="2" fontId="0" fillId="0" borderId="37" xfId="7" applyNumberFormat="1" applyFont="1" applyFill="1" applyBorder="1" applyAlignment="1">
      <alignment horizontal="center"/>
    </xf>
    <xf numFmtId="43" fontId="2" fillId="13" borderId="28" xfId="1" applyFont="1" applyFill="1" applyBorder="1" applyAlignment="1">
      <alignment horizontal="right"/>
    </xf>
    <xf numFmtId="2" fontId="2" fillId="13" borderId="12" xfId="0" applyNumberFormat="1" applyFont="1" applyFill="1" applyBorder="1" applyAlignment="1">
      <alignment horizontal="center" vertical="center"/>
    </xf>
    <xf numFmtId="43" fontId="2" fillId="13" borderId="22" xfId="1" applyFont="1" applyFill="1" applyBorder="1" applyAlignment="1">
      <alignment horizontal="right" vertical="center"/>
    </xf>
    <xf numFmtId="43" fontId="2" fillId="13" borderId="14" xfId="1" applyFont="1" applyFill="1" applyBorder="1" applyAlignment="1">
      <alignment horizontal="right" vertical="center"/>
    </xf>
    <xf numFmtId="43" fontId="2" fillId="13" borderId="12" xfId="2" applyNumberFormat="1" applyFont="1" applyFill="1" applyBorder="1" applyAlignment="1">
      <alignment horizontal="right" vertical="center"/>
    </xf>
    <xf numFmtId="1" fontId="0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1" applyNumberFormat="1" applyFont="1" applyFill="1" applyBorder="1" applyAlignment="1">
      <alignment horizontal="right" vertical="center"/>
    </xf>
    <xf numFmtId="1" fontId="0" fillId="0" borderId="0" xfId="1" applyNumberFormat="1" applyFont="1" applyBorder="1" applyAlignment="1">
      <alignment horizontal="right" vertical="center"/>
    </xf>
    <xf numFmtId="0" fontId="2" fillId="13" borderId="16" xfId="0" applyFont="1" applyFill="1" applyBorder="1" applyAlignment="1">
      <alignment horizontal="center" vertical="center"/>
    </xf>
    <xf numFmtId="43" fontId="0" fillId="0" borderId="20" xfId="5" applyNumberFormat="1" applyFont="1" applyFill="1" applyBorder="1" applyAlignment="1">
      <alignment horizontal="right"/>
    </xf>
    <xf numFmtId="43" fontId="0" fillId="0" borderId="24" xfId="5" applyNumberFormat="1" applyFont="1" applyFill="1" applyBorder="1" applyAlignment="1">
      <alignment horizontal="right"/>
    </xf>
    <xf numFmtId="43" fontId="2" fillId="13" borderId="12" xfId="1" applyFont="1" applyFill="1" applyBorder="1" applyAlignment="1">
      <alignment horizontal="right" vertical="center"/>
    </xf>
    <xf numFmtId="1" fontId="0" fillId="2" borderId="0" xfId="1" applyNumberFormat="1" applyFont="1" applyFill="1" applyBorder="1" applyAlignment="1">
      <alignment horizontal="right" vertical="center"/>
    </xf>
    <xf numFmtId="0" fontId="0" fillId="13" borderId="1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right" vertical="center"/>
    </xf>
    <xf numFmtId="43" fontId="2" fillId="0" borderId="0" xfId="2" applyNumberFormat="1" applyFont="1" applyFill="1" applyBorder="1" applyAlignment="1">
      <alignment horizontal="right" vertical="center"/>
    </xf>
    <xf numFmtId="1" fontId="2" fillId="0" borderId="0" xfId="1" applyNumberFormat="1" applyFont="1" applyFill="1" applyBorder="1" applyAlignment="1">
      <alignment vertical="center"/>
    </xf>
    <xf numFmtId="43" fontId="0" fillId="0" borderId="0" xfId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0" fillId="16" borderId="43" xfId="0" applyFill="1" applyBorder="1" applyAlignment="1">
      <alignment horizontal="left" vertical="center"/>
    </xf>
    <xf numFmtId="43" fontId="2" fillId="16" borderId="8" xfId="1" applyFont="1" applyFill="1" applyBorder="1" applyAlignment="1">
      <alignment horizontal="right" vertical="center"/>
    </xf>
    <xf numFmtId="43" fontId="2" fillId="16" borderId="9" xfId="1" applyFont="1" applyFill="1" applyBorder="1" applyAlignment="1">
      <alignment horizontal="right" vertical="center"/>
    </xf>
    <xf numFmtId="43" fontId="2" fillId="16" borderId="29" xfId="1" applyFont="1" applyFill="1" applyBorder="1" applyAlignment="1">
      <alignment horizontal="right" vertical="center"/>
    </xf>
    <xf numFmtId="1" fontId="0" fillId="0" borderId="0" xfId="1" applyNumberFormat="1" applyFont="1"/>
    <xf numFmtId="0" fontId="0" fillId="0" borderId="0" xfId="0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0" fontId="2" fillId="13" borderId="14" xfId="0" applyFont="1" applyFill="1" applyBorder="1" applyAlignment="1">
      <alignment horizontal="left" vertical="center"/>
    </xf>
    <xf numFmtId="0" fontId="2" fillId="13" borderId="14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3" fontId="0" fillId="0" borderId="9" xfId="1" applyFont="1" applyBorder="1" applyAlignment="1">
      <alignment horizontal="right" vertical="center"/>
    </xf>
    <xf numFmtId="43" fontId="2" fillId="13" borderId="29" xfId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horizontal="right" vertical="center"/>
    </xf>
    <xf numFmtId="43" fontId="2" fillId="13" borderId="27" xfId="1" applyFont="1" applyFill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43" fontId="2" fillId="13" borderId="28" xfId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8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5" fillId="0" borderId="0" xfId="10" applyFont="1" applyFill="1" applyAlignment="1">
      <alignment horizontal="center"/>
    </xf>
    <xf numFmtId="0" fontId="5" fillId="0" borderId="0" xfId="9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4" fillId="0" borderId="0" xfId="7" applyFont="1" applyFill="1" applyAlignment="1">
      <alignment horizontal="center"/>
    </xf>
    <xf numFmtId="3" fontId="5" fillId="0" borderId="0" xfId="7" applyNumberFormat="1" applyFont="1" applyFill="1" applyAlignment="1">
      <alignment vertical="center"/>
    </xf>
    <xf numFmtId="0" fontId="4" fillId="0" borderId="0" xfId="5" applyFont="1" applyFill="1" applyAlignment="1">
      <alignment horizontal="center"/>
    </xf>
    <xf numFmtId="3" fontId="5" fillId="0" borderId="0" xfId="5" applyNumberFormat="1" applyFont="1" applyFill="1" applyAlignment="1">
      <alignment vertical="center"/>
    </xf>
    <xf numFmtId="0" fontId="4" fillId="0" borderId="0" xfId="6" applyFont="1" applyFill="1" applyAlignment="1">
      <alignment horizontal="center"/>
    </xf>
    <xf numFmtId="1" fontId="4" fillId="18" borderId="22" xfId="1" applyNumberFormat="1" applyFont="1" applyFill="1" applyBorder="1" applyAlignment="1">
      <alignment horizontal="right" vertical="center"/>
    </xf>
    <xf numFmtId="43" fontId="5" fillId="18" borderId="8" xfId="5" applyNumberFormat="1" applyFont="1" applyFill="1" applyBorder="1" applyAlignment="1">
      <alignment horizontal="right"/>
    </xf>
    <xf numFmtId="43" fontId="4" fillId="18" borderId="29" xfId="1" applyFont="1" applyFill="1" applyBorder="1" applyAlignment="1">
      <alignment horizontal="right"/>
    </xf>
    <xf numFmtId="43" fontId="5" fillId="18" borderId="4" xfId="1" applyFont="1" applyFill="1" applyBorder="1" applyAlignment="1">
      <alignment horizontal="right" vertical="center"/>
    </xf>
    <xf numFmtId="43" fontId="5" fillId="18" borderId="1" xfId="1" applyFont="1" applyFill="1" applyBorder="1" applyAlignment="1">
      <alignment horizontal="right" vertical="center"/>
    </xf>
    <xf numFmtId="43" fontId="5" fillId="18" borderId="18" xfId="1" applyFont="1" applyFill="1" applyBorder="1" applyAlignment="1">
      <alignment horizontal="right" vertical="center"/>
    </xf>
    <xf numFmtId="43" fontId="5" fillId="18" borderId="10" xfId="1" applyFont="1" applyFill="1" applyBorder="1" applyAlignment="1">
      <alignment horizontal="right" vertical="center"/>
    </xf>
    <xf numFmtId="43" fontId="4" fillId="18" borderId="22" xfId="1" applyFont="1" applyFill="1" applyBorder="1" applyAlignment="1">
      <alignment horizontal="right" vertical="center"/>
    </xf>
    <xf numFmtId="43" fontId="4" fillId="18" borderId="14" xfId="1" applyFont="1" applyFill="1" applyBorder="1" applyAlignment="1">
      <alignment horizontal="right" vertical="center"/>
    </xf>
    <xf numFmtId="43" fontId="4" fillId="18" borderId="12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1" fontId="4" fillId="0" borderId="0" xfId="1" applyNumberFormat="1" applyFont="1" applyAlignment="1">
      <alignment horizontal="right"/>
    </xf>
    <xf numFmtId="0" fontId="4" fillId="16" borderId="26" xfId="0" applyFont="1" applyFill="1" applyBorder="1" applyAlignment="1">
      <alignment horizontal="left" vertical="center" wrapText="1"/>
    </xf>
    <xf numFmtId="0" fontId="4" fillId="16" borderId="22" xfId="1" applyNumberFormat="1" applyFont="1" applyFill="1" applyBorder="1" applyAlignment="1">
      <alignment horizontal="right" vertical="center"/>
    </xf>
    <xf numFmtId="0" fontId="4" fillId="16" borderId="14" xfId="1" applyNumberFormat="1" applyFont="1" applyFill="1" applyBorder="1" applyAlignment="1">
      <alignment horizontal="right" vertical="center"/>
    </xf>
    <xf numFmtId="43" fontId="4" fillId="16" borderId="12" xfId="1" applyFont="1" applyFill="1" applyBorder="1" applyAlignment="1">
      <alignment horizontal="right" vertical="center"/>
    </xf>
    <xf numFmtId="0" fontId="5" fillId="16" borderId="43" xfId="0" applyFont="1" applyFill="1" applyBorder="1" applyAlignment="1">
      <alignment horizontal="left" vertical="center" wrapText="1"/>
    </xf>
    <xf numFmtId="43" fontId="4" fillId="16" borderId="8" xfId="1" applyFont="1" applyFill="1" applyBorder="1" applyAlignment="1">
      <alignment horizontal="right" vertical="center"/>
    </xf>
    <xf numFmtId="43" fontId="4" fillId="16" borderId="9" xfId="1" applyFont="1" applyFill="1" applyBorder="1" applyAlignment="1">
      <alignment horizontal="right" vertical="center"/>
    </xf>
    <xf numFmtId="43" fontId="4" fillId="16" borderId="29" xfId="1" applyFont="1" applyFill="1" applyBorder="1" applyAlignment="1">
      <alignment horizontal="right" vertical="center"/>
    </xf>
    <xf numFmtId="0" fontId="5" fillId="16" borderId="45" xfId="0" applyFont="1" applyFill="1" applyBorder="1" applyAlignment="1">
      <alignment horizontal="left" vertical="center" wrapText="1"/>
    </xf>
    <xf numFmtId="43" fontId="5" fillId="16" borderId="4" xfId="1" applyFont="1" applyFill="1" applyBorder="1" applyAlignment="1">
      <alignment horizontal="right" vertical="center"/>
    </xf>
    <xf numFmtId="43" fontId="4" fillId="16" borderId="27" xfId="1" applyFont="1" applyFill="1" applyBorder="1" applyAlignment="1">
      <alignment horizontal="right" vertical="center"/>
    </xf>
    <xf numFmtId="43" fontId="4" fillId="16" borderId="28" xfId="1" applyFont="1" applyFill="1" applyBorder="1" applyAlignment="1">
      <alignment horizontal="right" vertical="center"/>
    </xf>
    <xf numFmtId="43" fontId="4" fillId="16" borderId="22" xfId="1" applyFont="1" applyFill="1" applyBorder="1" applyAlignment="1">
      <alignment horizontal="right" vertical="center"/>
    </xf>
    <xf numFmtId="43" fontId="4" fillId="16" borderId="14" xfId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>
      <alignment horizontal="centerContinuous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1" fontId="5" fillId="0" borderId="0" xfId="1" applyNumberFormat="1" applyFont="1" applyAlignment="1">
      <alignment horizontal="right"/>
    </xf>
    <xf numFmtId="1" fontId="5" fillId="0" borderId="0" xfId="1" applyNumberFormat="1" applyFont="1" applyFill="1"/>
    <xf numFmtId="0" fontId="4" fillId="13" borderId="31" xfId="1" applyNumberFormat="1" applyFont="1" applyFill="1" applyBorder="1" applyAlignment="1">
      <alignment horizontal="left" vertical="center" wrapText="1"/>
    </xf>
    <xf numFmtId="1" fontId="4" fillId="13" borderId="22" xfId="1" applyNumberFormat="1" applyFont="1" applyFill="1" applyBorder="1" applyAlignment="1">
      <alignment horizontal="right" vertical="center"/>
    </xf>
    <xf numFmtId="1" fontId="4" fillId="13" borderId="12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left" wrapText="1"/>
    </xf>
    <xf numFmtId="43" fontId="5" fillId="0" borderId="8" xfId="5" applyNumberFormat="1" applyFont="1" applyFill="1" applyBorder="1" applyAlignment="1">
      <alignment horizontal="right"/>
    </xf>
    <xf numFmtId="43" fontId="5" fillId="0" borderId="9" xfId="5" applyNumberFormat="1" applyFont="1" applyFill="1" applyBorder="1" applyAlignment="1">
      <alignment horizontal="right"/>
    </xf>
    <xf numFmtId="43" fontId="4" fillId="13" borderId="29" xfId="1" applyFont="1" applyFill="1" applyBorder="1" applyAlignment="1">
      <alignment horizontal="right"/>
    </xf>
    <xf numFmtId="1" fontId="5" fillId="0" borderId="0" xfId="1" applyNumberFormat="1" applyFont="1" applyFill="1" applyBorder="1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35" xfId="5" applyFont="1" applyFill="1" applyBorder="1" applyAlignment="1">
      <alignment horizontal="left" wrapText="1"/>
    </xf>
    <xf numFmtId="43" fontId="4" fillId="13" borderId="27" xfId="1" applyFont="1" applyFill="1" applyBorder="1" applyAlignment="1">
      <alignment horizontal="right"/>
    </xf>
    <xf numFmtId="0" fontId="5" fillId="0" borderId="1" xfId="7" applyFont="1" applyFill="1" applyBorder="1"/>
    <xf numFmtId="0" fontId="5" fillId="0" borderId="35" xfId="7" applyFont="1" applyFill="1" applyBorder="1" applyAlignment="1">
      <alignment horizontal="left" wrapText="1"/>
    </xf>
    <xf numFmtId="0" fontId="4" fillId="0" borderId="0" xfId="0" applyFont="1" applyAlignment="1">
      <alignment horizontal="right" vertical="center"/>
    </xf>
    <xf numFmtId="0" fontId="5" fillId="0" borderId="37" xfId="7" applyFont="1" applyFill="1" applyBorder="1" applyAlignment="1">
      <alignment horizontal="left" wrapText="1"/>
    </xf>
    <xf numFmtId="43" fontId="4" fillId="13" borderId="28" xfId="1" applyFont="1" applyFill="1" applyBorder="1" applyAlignment="1">
      <alignment horizontal="right"/>
    </xf>
    <xf numFmtId="2" fontId="4" fillId="13" borderId="12" xfId="0" applyNumberFormat="1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left" vertical="center" wrapText="1"/>
    </xf>
    <xf numFmtId="43" fontId="4" fillId="13" borderId="22" xfId="1" applyFont="1" applyFill="1" applyBorder="1" applyAlignment="1">
      <alignment horizontal="right" vertical="center"/>
    </xf>
    <xf numFmtId="43" fontId="4" fillId="13" borderId="14" xfId="1" applyFont="1" applyFill="1" applyBorder="1" applyAlignment="1">
      <alignment horizontal="right" vertical="center"/>
    </xf>
    <xf numFmtId="43" fontId="4" fillId="13" borderId="12" xfId="2" applyNumberFormat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5" fillId="0" borderId="0" xfId="1" applyNumberFormat="1" applyFont="1" applyBorder="1" applyAlignment="1">
      <alignment horizontal="right" vertical="center"/>
    </xf>
    <xf numFmtId="0" fontId="4" fillId="13" borderId="16" xfId="0" applyFont="1" applyFill="1" applyBorder="1" applyAlignment="1">
      <alignment horizontal="center" vertical="center"/>
    </xf>
    <xf numFmtId="2" fontId="4" fillId="13" borderId="16" xfId="0" applyNumberFormat="1" applyFont="1" applyFill="1" applyBorder="1" applyAlignment="1">
      <alignment horizontal="center" vertical="center"/>
    </xf>
    <xf numFmtId="43" fontId="5" fillId="0" borderId="20" xfId="5" applyNumberFormat="1" applyFont="1" applyFill="1" applyBorder="1" applyAlignment="1">
      <alignment horizontal="right"/>
    </xf>
    <xf numFmtId="43" fontId="5" fillId="0" borderId="24" xfId="5" applyNumberFormat="1" applyFont="1" applyFill="1" applyBorder="1" applyAlignment="1">
      <alignment horizontal="right"/>
    </xf>
    <xf numFmtId="43" fontId="4" fillId="13" borderId="12" xfId="1" applyFont="1" applyFill="1" applyBorder="1" applyAlignment="1">
      <alignment horizontal="right" vertical="center"/>
    </xf>
    <xf numFmtId="1" fontId="5" fillId="2" borderId="0" xfId="1" applyNumberFormat="1" applyFont="1" applyFill="1" applyBorder="1" applyAlignment="1">
      <alignment horizontal="right" vertical="center"/>
    </xf>
    <xf numFmtId="2" fontId="5" fillId="13" borderId="16" xfId="0" applyNumberFormat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0" xfId="2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1" fontId="5" fillId="0" borderId="0" xfId="1" applyNumberFormat="1" applyFont="1"/>
    <xf numFmtId="0" fontId="4" fillId="2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5" fillId="0" borderId="0" xfId="1" applyNumberFormat="1" applyFont="1" applyAlignment="1">
      <alignment horizontal="center" vertical="center"/>
    </xf>
    <xf numFmtId="43" fontId="5" fillId="0" borderId="0" xfId="1" applyFont="1" applyAlignment="1">
      <alignment horizontal="left" vertical="center" wrapText="1"/>
    </xf>
    <xf numFmtId="0" fontId="4" fillId="13" borderId="14" xfId="0" applyFont="1" applyFill="1" applyBorder="1" applyAlignment="1">
      <alignment horizontal="left" vertical="center" wrapText="1"/>
    </xf>
    <xf numFmtId="0" fontId="4" fillId="13" borderId="14" xfId="1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right" vertical="center"/>
    </xf>
    <xf numFmtId="43" fontId="4" fillId="13" borderId="29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right" vertical="center"/>
    </xf>
    <xf numFmtId="43" fontId="4" fillId="13" borderId="27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43" fontId="4" fillId="13" borderId="28" xfId="1" applyFont="1" applyFill="1" applyBorder="1" applyAlignment="1">
      <alignment horizontal="right" vertical="center"/>
    </xf>
    <xf numFmtId="0" fontId="2" fillId="17" borderId="12" xfId="0" applyFont="1" applyFill="1" applyBorder="1" applyAlignment="1">
      <alignment vertical="center"/>
    </xf>
    <xf numFmtId="1" fontId="4" fillId="17" borderId="22" xfId="1" applyNumberFormat="1" applyFont="1" applyFill="1" applyBorder="1" applyAlignment="1">
      <alignment horizontal="right" vertical="center"/>
    </xf>
    <xf numFmtId="1" fontId="4" fillId="17" borderId="12" xfId="1" applyNumberFormat="1" applyFont="1" applyFill="1" applyBorder="1" applyAlignment="1">
      <alignment horizontal="right" vertical="center"/>
    </xf>
    <xf numFmtId="0" fontId="2" fillId="17" borderId="29" xfId="0" applyFont="1" applyFill="1" applyBorder="1" applyAlignment="1">
      <alignment vertical="center"/>
    </xf>
    <xf numFmtId="43" fontId="0" fillId="17" borderId="8" xfId="5" applyNumberFormat="1" applyFont="1" applyFill="1" applyBorder="1" applyAlignment="1">
      <alignment horizontal="right"/>
    </xf>
    <xf numFmtId="43" fontId="4" fillId="17" borderId="29" xfId="1" applyFont="1" applyFill="1" applyBorder="1" applyAlignment="1">
      <alignment horizontal="right"/>
    </xf>
    <xf numFmtId="0" fontId="2" fillId="17" borderId="27" xfId="0" applyFont="1" applyFill="1" applyBorder="1" applyAlignment="1">
      <alignment vertical="center"/>
    </xf>
    <xf numFmtId="0" fontId="2" fillId="17" borderId="28" xfId="0" applyFont="1" applyFill="1" applyBorder="1" applyAlignment="1">
      <alignment vertical="center"/>
    </xf>
    <xf numFmtId="43" fontId="2" fillId="17" borderId="22" xfId="1" applyFont="1" applyFill="1" applyBorder="1" applyAlignment="1">
      <alignment horizontal="right" vertical="center"/>
    </xf>
    <xf numFmtId="43" fontId="2" fillId="17" borderId="14" xfId="1" applyFont="1" applyFill="1" applyBorder="1" applyAlignment="1">
      <alignment horizontal="right" vertical="center"/>
    </xf>
    <xf numFmtId="43" fontId="2" fillId="17" borderId="12" xfId="1" applyFont="1" applyFill="1" applyBorder="1" applyAlignment="1">
      <alignment horizontal="right" vertical="center"/>
    </xf>
    <xf numFmtId="0" fontId="4" fillId="15" borderId="12" xfId="0" applyFont="1" applyFill="1" applyBorder="1" applyAlignment="1">
      <alignment vertical="center"/>
    </xf>
    <xf numFmtId="0" fontId="4" fillId="15" borderId="22" xfId="1" applyNumberFormat="1" applyFont="1" applyFill="1" applyBorder="1" applyAlignment="1">
      <alignment horizontal="right" vertical="center"/>
    </xf>
    <xf numFmtId="43" fontId="4" fillId="15" borderId="12" xfId="1" applyFont="1" applyFill="1" applyBorder="1" applyAlignment="1">
      <alignment horizontal="right" vertical="center"/>
    </xf>
    <xf numFmtId="0" fontId="4" fillId="15" borderId="27" xfId="0" applyFont="1" applyFill="1" applyBorder="1" applyAlignment="1">
      <alignment vertical="center"/>
    </xf>
    <xf numFmtId="43" fontId="5" fillId="15" borderId="4" xfId="1" applyFont="1" applyFill="1" applyBorder="1" applyAlignment="1">
      <alignment horizontal="right" vertical="center"/>
    </xf>
    <xf numFmtId="43" fontId="4" fillId="15" borderId="27" xfId="1" applyFont="1" applyFill="1" applyBorder="1" applyAlignment="1">
      <alignment horizontal="right" vertical="center"/>
    </xf>
    <xf numFmtId="0" fontId="4" fillId="15" borderId="48" xfId="0" applyFont="1" applyFill="1" applyBorder="1" applyAlignment="1">
      <alignment vertical="center"/>
    </xf>
    <xf numFmtId="43" fontId="4" fillId="15" borderId="28" xfId="1" applyFont="1" applyFill="1" applyBorder="1" applyAlignment="1">
      <alignment horizontal="right" vertical="center"/>
    </xf>
    <xf numFmtId="43" fontId="4" fillId="15" borderId="22" xfId="1" applyFont="1" applyFill="1" applyBorder="1" applyAlignment="1">
      <alignment horizontal="right" vertical="center"/>
    </xf>
    <xf numFmtId="43" fontId="4" fillId="15" borderId="14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13" borderId="14" xfId="1" applyNumberFormat="1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/>
    </xf>
    <xf numFmtId="2" fontId="5" fillId="0" borderId="9" xfId="5" applyNumberFormat="1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2" fontId="5" fillId="0" borderId="1" xfId="5" applyNumberFormat="1" applyFont="1" applyFill="1" applyBorder="1" applyAlignment="1">
      <alignment horizontal="center"/>
    </xf>
    <xf numFmtId="0" fontId="5" fillId="0" borderId="34" xfId="7" applyFont="1" applyFill="1" applyBorder="1"/>
    <xf numFmtId="0" fontId="5" fillId="0" borderId="4" xfId="7" applyFont="1" applyFill="1" applyBorder="1" applyAlignment="1">
      <alignment horizontal="center"/>
    </xf>
    <xf numFmtId="2" fontId="5" fillId="0" borderId="1" xfId="7" applyNumberFormat="1" applyFont="1" applyFill="1" applyBorder="1" applyAlignment="1">
      <alignment horizontal="center"/>
    </xf>
    <xf numFmtId="0" fontId="5" fillId="0" borderId="36" xfId="7" applyFont="1" applyFill="1" applyBorder="1"/>
    <xf numFmtId="0" fontId="5" fillId="0" borderId="18" xfId="7" applyFont="1" applyFill="1" applyBorder="1" applyAlignment="1">
      <alignment horizontal="center"/>
    </xf>
    <xf numFmtId="0" fontId="5" fillId="0" borderId="10" xfId="7" applyFont="1" applyFill="1" applyBorder="1"/>
    <xf numFmtId="2" fontId="5" fillId="0" borderId="10" xfId="7" applyNumberFormat="1" applyFont="1" applyFill="1" applyBorder="1" applyAlignment="1">
      <alignment horizontal="center"/>
    </xf>
    <xf numFmtId="0" fontId="4" fillId="13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13" borderId="26" xfId="0" applyFont="1" applyFill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2" fillId="2" borderId="12" xfId="0" applyNumberFormat="1" applyFont="1" applyFill="1" applyBorder="1" applyAlignment="1">
      <alignment vertical="center"/>
    </xf>
    <xf numFmtId="1" fontId="4" fillId="2" borderId="12" xfId="1" applyNumberFormat="1" applyFont="1" applyFill="1" applyBorder="1" applyAlignment="1">
      <alignment horizontal="right" vertical="center"/>
    </xf>
    <xf numFmtId="1" fontId="2" fillId="2" borderId="29" xfId="0" applyNumberFormat="1" applyFont="1" applyFill="1" applyBorder="1" applyAlignment="1">
      <alignment vertical="center"/>
    </xf>
    <xf numFmtId="3" fontId="0" fillId="2" borderId="8" xfId="5" applyNumberFormat="1" applyFont="1" applyFill="1" applyBorder="1" applyAlignment="1">
      <alignment horizontal="right"/>
    </xf>
    <xf numFmtId="3" fontId="5" fillId="2" borderId="29" xfId="1" applyNumberFormat="1" applyFont="1" applyFill="1" applyBorder="1" applyAlignment="1">
      <alignment horizontal="right"/>
    </xf>
    <xf numFmtId="1" fontId="2" fillId="2" borderId="27" xfId="0" applyNumberFormat="1" applyFont="1" applyFill="1" applyBorder="1" applyAlignment="1">
      <alignment vertical="center"/>
    </xf>
    <xf numFmtId="1" fontId="2" fillId="2" borderId="28" xfId="0" applyNumberFormat="1" applyFont="1" applyFill="1" applyBorder="1" applyAlignment="1">
      <alignment vertical="center"/>
    </xf>
    <xf numFmtId="3" fontId="2" fillId="2" borderId="22" xfId="1" applyNumberFormat="1" applyFont="1" applyFill="1" applyBorder="1" applyAlignment="1">
      <alignment horizontal="right" vertical="center"/>
    </xf>
    <xf numFmtId="3" fontId="2" fillId="2" borderId="14" xfId="1" applyNumberFormat="1" applyFont="1" applyFill="1" applyBorder="1" applyAlignment="1">
      <alignment horizontal="right" vertical="center"/>
    </xf>
    <xf numFmtId="3" fontId="2" fillId="2" borderId="12" xfId="1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>
      <alignment vertical="center"/>
    </xf>
    <xf numFmtId="3" fontId="2" fillId="2" borderId="0" xfId="1" applyNumberFormat="1" applyFont="1" applyFill="1" applyBorder="1" applyAlignment="1">
      <alignment horizontal="right" vertical="center"/>
    </xf>
    <xf numFmtId="1" fontId="2" fillId="2" borderId="0" xfId="1" applyNumberFormat="1" applyFont="1" applyFill="1" applyBorder="1" applyAlignment="1">
      <alignment horizontal="right" vertical="center"/>
    </xf>
    <xf numFmtId="1" fontId="0" fillId="2" borderId="0" xfId="0" applyNumberFormat="1" applyFill="1"/>
    <xf numFmtId="1" fontId="2" fillId="2" borderId="54" xfId="0" applyNumberFormat="1" applyFont="1" applyFill="1" applyBorder="1" applyAlignment="1">
      <alignment vertical="center"/>
    </xf>
    <xf numFmtId="1" fontId="4" fillId="2" borderId="55" xfId="1" applyNumberFormat="1" applyFont="1" applyFill="1" applyBorder="1" applyAlignment="1">
      <alignment horizontal="right" vertical="center"/>
    </xf>
    <xf numFmtId="1" fontId="4" fillId="2" borderId="54" xfId="1" applyNumberFormat="1" applyFont="1" applyFill="1" applyBorder="1" applyAlignment="1">
      <alignment horizontal="right" vertical="center"/>
    </xf>
    <xf numFmtId="1" fontId="4" fillId="13" borderId="12" xfId="0" applyNumberFormat="1" applyFont="1" applyFill="1" applyBorder="1" applyAlignment="1">
      <alignment vertical="center"/>
    </xf>
    <xf numFmtId="0" fontId="2" fillId="13" borderId="15" xfId="0" applyFont="1" applyFill="1" applyBorder="1" applyAlignment="1">
      <alignment vertical="center"/>
    </xf>
    <xf numFmtId="0" fontId="2" fillId="13" borderId="16" xfId="0" applyFont="1" applyFill="1" applyBorder="1" applyAlignment="1">
      <alignment vertical="center"/>
    </xf>
    <xf numFmtId="0" fontId="0" fillId="0" borderId="9" xfId="5" applyFont="1" applyFill="1" applyBorder="1"/>
    <xf numFmtId="0" fontId="0" fillId="0" borderId="1" xfId="5" applyFont="1" applyFill="1" applyBorder="1"/>
    <xf numFmtId="0" fontId="4" fillId="13" borderId="15" xfId="0" applyFont="1" applyFill="1" applyBorder="1" applyAlignment="1">
      <alignment vertical="center"/>
    </xf>
    <xf numFmtId="0" fontId="4" fillId="13" borderId="16" xfId="0" applyFont="1" applyFill="1" applyBorder="1" applyAlignment="1">
      <alignment vertical="center"/>
    </xf>
    <xf numFmtId="0" fontId="5" fillId="0" borderId="32" xfId="5" applyFont="1" applyFill="1" applyBorder="1"/>
    <xf numFmtId="0" fontId="5" fillId="0" borderId="9" xfId="5" applyFont="1" applyFill="1" applyBorder="1"/>
    <xf numFmtId="0" fontId="5" fillId="0" borderId="34" xfId="5" applyFont="1" applyFill="1" applyBorder="1"/>
    <xf numFmtId="0" fontId="5" fillId="0" borderId="1" xfId="5" applyFont="1" applyFill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" fontId="4" fillId="13" borderId="56" xfId="12" applyNumberFormat="1" applyFont="1" applyFill="1" applyBorder="1" applyAlignment="1">
      <alignment horizontal="center"/>
    </xf>
    <xf numFmtId="1" fontId="4" fillId="13" borderId="57" xfId="12" applyNumberFormat="1" applyFont="1" applyFill="1" applyBorder="1" applyAlignment="1">
      <alignment horizontal="center"/>
    </xf>
    <xf numFmtId="1" fontId="4" fillId="13" borderId="58" xfId="12" applyNumberFormat="1" applyFont="1" applyFill="1" applyBorder="1" applyAlignment="1">
      <alignment horizontal="center"/>
    </xf>
    <xf numFmtId="1" fontId="2" fillId="19" borderId="38" xfId="12" applyNumberFormat="1" applyFont="1" applyAlignment="1">
      <alignment horizontal="center"/>
    </xf>
    <xf numFmtId="1" fontId="2" fillId="13" borderId="15" xfId="0" applyNumberFormat="1" applyFont="1" applyFill="1" applyBorder="1" applyAlignment="1">
      <alignment horizontal="center"/>
    </xf>
    <xf numFmtId="1" fontId="0" fillId="13" borderId="16" xfId="0" applyNumberFormat="1" applyFill="1" applyBorder="1" applyAlignment="1">
      <alignment horizontal="center"/>
    </xf>
    <xf numFmtId="1" fontId="0" fillId="13" borderId="26" xfId="0" applyNumberFormat="1" applyFill="1" applyBorder="1" applyAlignment="1">
      <alignment horizontal="center"/>
    </xf>
    <xf numFmtId="1" fontId="2" fillId="16" borderId="15" xfId="0" applyNumberFormat="1" applyFont="1" applyFill="1" applyBorder="1" applyAlignment="1">
      <alignment horizontal="center"/>
    </xf>
    <xf numFmtId="1" fontId="0" fillId="16" borderId="16" xfId="0" applyNumberFormat="1" applyFill="1" applyBorder="1" applyAlignment="1">
      <alignment horizontal="center"/>
    </xf>
    <xf numFmtId="1" fontId="0" fillId="16" borderId="26" xfId="0" applyNumberFormat="1" applyFill="1" applyBorder="1" applyAlignment="1">
      <alignment horizontal="center"/>
    </xf>
    <xf numFmtId="0" fontId="2" fillId="13" borderId="15" xfId="0" applyFont="1" applyFill="1" applyBorder="1" applyAlignment="1">
      <alignment vertical="center"/>
    </xf>
    <xf numFmtId="0" fontId="2" fillId="13" borderId="16" xfId="0" applyFont="1" applyFill="1" applyBorder="1" applyAlignment="1">
      <alignment vertical="center"/>
    </xf>
    <xf numFmtId="0" fontId="0" fillId="13" borderId="22" xfId="0" applyFill="1" applyBorder="1" applyAlignment="1">
      <alignment vertical="center"/>
    </xf>
    <xf numFmtId="0" fontId="8" fillId="13" borderId="6" xfId="0" applyFont="1" applyFill="1" applyBorder="1" applyAlignment="1">
      <alignment vertical="center"/>
    </xf>
    <xf numFmtId="0" fontId="8" fillId="13" borderId="7" xfId="0" applyFont="1" applyFill="1" applyBorder="1" applyAlignment="1">
      <alignment vertical="center"/>
    </xf>
    <xf numFmtId="0" fontId="0" fillId="13" borderId="8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16" borderId="44" xfId="0" applyFont="1" applyFill="1" applyBorder="1" applyAlignment="1">
      <alignment vertical="center"/>
    </xf>
    <xf numFmtId="0" fontId="2" fillId="16" borderId="3" xfId="0" applyFont="1" applyFill="1" applyBorder="1" applyAlignment="1">
      <alignment vertical="center"/>
    </xf>
    <xf numFmtId="0" fontId="2" fillId="16" borderId="46" xfId="0" applyFont="1" applyFill="1" applyBorder="1" applyAlignment="1">
      <alignment vertical="center"/>
    </xf>
    <xf numFmtId="0" fontId="2" fillId="16" borderId="30" xfId="0" applyFont="1" applyFill="1" applyBorder="1" applyAlignment="1">
      <alignment vertical="center"/>
    </xf>
    <xf numFmtId="0" fontId="2" fillId="16" borderId="15" xfId="0" applyFont="1" applyFill="1" applyBorder="1" applyAlignment="1">
      <alignment vertical="center"/>
    </xf>
    <xf numFmtId="0" fontId="2" fillId="16" borderId="16" xfId="0" applyFont="1" applyFill="1" applyBorder="1" applyAlignment="1">
      <alignment vertical="center"/>
    </xf>
    <xf numFmtId="0" fontId="0" fillId="16" borderId="16" xfId="0" applyFill="1" applyBorder="1" applyAlignment="1">
      <alignment vertical="center"/>
    </xf>
    <xf numFmtId="0" fontId="2" fillId="18" borderId="36" xfId="0" applyFont="1" applyFill="1" applyBorder="1" applyAlignment="1">
      <alignment vertical="center"/>
    </xf>
    <xf numFmtId="0" fontId="2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18" borderId="37" xfId="0" applyFill="1" applyBorder="1" applyAlignment="1">
      <alignment vertical="center"/>
    </xf>
    <xf numFmtId="0" fontId="2" fillId="18" borderId="15" xfId="0" applyFont="1" applyFill="1" applyBorder="1" applyAlignment="1">
      <alignment vertical="center"/>
    </xf>
    <xf numFmtId="0" fontId="2" fillId="18" borderId="16" xfId="0" applyFont="1" applyFill="1" applyBorder="1" applyAlignment="1">
      <alignment vertical="center"/>
    </xf>
    <xf numFmtId="0" fontId="0" fillId="18" borderId="16" xfId="0" applyFill="1" applyBorder="1" applyAlignment="1">
      <alignment vertical="center"/>
    </xf>
    <xf numFmtId="0" fontId="0" fillId="18" borderId="26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16" borderId="42" xfId="0" applyFont="1" applyFill="1" applyBorder="1" applyAlignment="1">
      <alignment vertical="center"/>
    </xf>
    <xf numFmtId="0" fontId="8" fillId="16" borderId="7" xfId="0" applyFont="1" applyFill="1" applyBorder="1" applyAlignment="1">
      <alignment vertical="center"/>
    </xf>
    <xf numFmtId="0" fontId="0" fillId="16" borderId="7" xfId="0" applyFill="1" applyBorder="1" applyAlignment="1">
      <alignment vertical="center"/>
    </xf>
    <xf numFmtId="0" fontId="2" fillId="15" borderId="40" xfId="0" applyFont="1" applyFill="1" applyBorder="1" applyAlignment="1">
      <alignment vertical="center"/>
    </xf>
    <xf numFmtId="0" fontId="2" fillId="15" borderId="23" xfId="0" applyFont="1" applyFill="1" applyBorder="1" applyAlignment="1">
      <alignment vertical="center"/>
    </xf>
    <xf numFmtId="0" fontId="2" fillId="15" borderId="39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2" fillId="17" borderId="15" xfId="0" applyFont="1" applyFill="1" applyBorder="1" applyAlignment="1">
      <alignment vertical="center"/>
    </xf>
    <xf numFmtId="0" fontId="2" fillId="17" borderId="16" xfId="0" applyFont="1" applyFill="1" applyBorder="1" applyAlignment="1">
      <alignment vertical="center"/>
    </xf>
    <xf numFmtId="0" fontId="0" fillId="17" borderId="16" xfId="0" applyFill="1" applyBorder="1" applyAlignment="1">
      <alignment vertical="center"/>
    </xf>
    <xf numFmtId="0" fontId="0" fillId="17" borderId="26" xfId="0" applyFill="1" applyBorder="1" applyAlignment="1">
      <alignment vertical="center"/>
    </xf>
    <xf numFmtId="0" fontId="2" fillId="18" borderId="32" xfId="0" applyFont="1" applyFill="1" applyBorder="1" applyAlignment="1">
      <alignment vertical="center"/>
    </xf>
    <xf numFmtId="0" fontId="2" fillId="18" borderId="9" xfId="0" applyFont="1" applyFill="1" applyBorder="1" applyAlignment="1">
      <alignment vertical="center"/>
    </xf>
    <xf numFmtId="0" fontId="0" fillId="18" borderId="9" xfId="0" applyFill="1" applyBorder="1" applyAlignment="1">
      <alignment vertical="center"/>
    </xf>
    <xf numFmtId="0" fontId="0" fillId="18" borderId="33" xfId="0" applyFill="1" applyBorder="1" applyAlignment="1">
      <alignment vertical="center"/>
    </xf>
    <xf numFmtId="0" fontId="2" fillId="18" borderId="34" xfId="0" applyFont="1" applyFill="1" applyBorder="1" applyAlignment="1">
      <alignment vertical="center"/>
    </xf>
    <xf numFmtId="0" fontId="2" fillId="18" borderId="1" xfId="0" applyFont="1" applyFill="1" applyBorder="1" applyAlignment="1">
      <alignment vertical="center"/>
    </xf>
    <xf numFmtId="0" fontId="0" fillId="18" borderId="1" xfId="0" applyFill="1" applyBorder="1" applyAlignment="1">
      <alignment vertical="center"/>
    </xf>
    <xf numFmtId="0" fontId="0" fillId="18" borderId="35" xfId="0" applyFill="1" applyBorder="1" applyAlignment="1">
      <alignment vertical="center"/>
    </xf>
    <xf numFmtId="0" fontId="0" fillId="0" borderId="1" xfId="5" applyFont="1" applyFill="1" applyBorder="1" applyAlignment="1"/>
    <xf numFmtId="0" fontId="0" fillId="0" borderId="10" xfId="5" applyFont="1" applyFill="1" applyBorder="1" applyAlignment="1"/>
    <xf numFmtId="0" fontId="0" fillId="13" borderId="16" xfId="0" applyFill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9" xfId="5" applyFont="1" applyFill="1" applyBorder="1" applyAlignment="1"/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9" fillId="13" borderId="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13" borderId="15" xfId="0" applyFont="1" applyFill="1" applyBorder="1" applyAlignment="1">
      <alignment vertical="center"/>
    </xf>
    <xf numFmtId="0" fontId="4" fillId="13" borderId="16" xfId="0" applyFont="1" applyFill="1" applyBorder="1" applyAlignment="1">
      <alignment vertical="center"/>
    </xf>
    <xf numFmtId="0" fontId="5" fillId="13" borderId="22" xfId="0" applyFont="1" applyFill="1" applyBorder="1" applyAlignment="1">
      <alignment vertical="center"/>
    </xf>
    <xf numFmtId="0" fontId="4" fillId="13" borderId="26" xfId="0" applyFont="1" applyFill="1" applyBorder="1" applyAlignment="1">
      <alignment vertical="center"/>
    </xf>
    <xf numFmtId="0" fontId="4" fillId="16" borderId="15" xfId="0" applyFont="1" applyFill="1" applyBorder="1" applyAlignment="1">
      <alignment vertical="center"/>
    </xf>
    <xf numFmtId="0" fontId="4" fillId="16" borderId="16" xfId="0" applyFont="1" applyFill="1" applyBorder="1" applyAlignment="1">
      <alignment vertical="center"/>
    </xf>
    <xf numFmtId="0" fontId="5" fillId="16" borderId="16" xfId="0" applyFont="1" applyFill="1" applyBorder="1" applyAlignment="1">
      <alignment vertical="center"/>
    </xf>
    <xf numFmtId="0" fontId="4" fillId="16" borderId="44" xfId="0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45" xfId="0" applyFont="1" applyFill="1" applyBorder="1" applyAlignment="1">
      <alignment vertical="center"/>
    </xf>
    <xf numFmtId="0" fontId="4" fillId="16" borderId="50" xfId="0" applyFont="1" applyFill="1" applyBorder="1" applyAlignment="1">
      <alignment vertical="center"/>
    </xf>
    <xf numFmtId="0" fontId="4" fillId="16" borderId="19" xfId="0" applyFont="1" applyFill="1" applyBorder="1" applyAlignment="1">
      <alignment vertical="center"/>
    </xf>
    <xf numFmtId="0" fontId="4" fillId="16" borderId="51" xfId="0" applyFont="1" applyFill="1" applyBorder="1" applyAlignment="1">
      <alignment vertical="center"/>
    </xf>
    <xf numFmtId="0" fontId="4" fillId="18" borderId="36" xfId="0" applyFont="1" applyFill="1" applyBorder="1" applyAlignment="1">
      <alignment vertical="center"/>
    </xf>
    <xf numFmtId="0" fontId="4" fillId="18" borderId="10" xfId="0" applyFont="1" applyFill="1" applyBorder="1" applyAlignment="1">
      <alignment vertical="center"/>
    </xf>
    <xf numFmtId="0" fontId="5" fillId="18" borderId="10" xfId="0" applyFont="1" applyFill="1" applyBorder="1" applyAlignment="1">
      <alignment vertical="center"/>
    </xf>
    <xf numFmtId="0" fontId="5" fillId="18" borderId="37" xfId="0" applyFont="1" applyFill="1" applyBorder="1" applyAlignment="1">
      <alignment vertical="center"/>
    </xf>
    <xf numFmtId="0" fontId="4" fillId="18" borderId="15" xfId="0" applyFont="1" applyFill="1" applyBorder="1" applyAlignment="1">
      <alignment vertical="center"/>
    </xf>
    <xf numFmtId="0" fontId="4" fillId="18" borderId="16" xfId="0" applyFont="1" applyFill="1" applyBorder="1" applyAlignment="1">
      <alignment vertical="center"/>
    </xf>
    <xf numFmtId="0" fontId="5" fillId="18" borderId="16" xfId="0" applyFont="1" applyFill="1" applyBorder="1" applyAlignment="1">
      <alignment vertical="center"/>
    </xf>
    <xf numFmtId="0" fontId="5" fillId="18" borderId="26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16" borderId="42" xfId="0" applyFont="1" applyFill="1" applyBorder="1" applyAlignment="1">
      <alignment vertical="center"/>
    </xf>
    <xf numFmtId="0" fontId="9" fillId="16" borderId="7" xfId="0" applyFont="1" applyFill="1" applyBorder="1" applyAlignment="1">
      <alignment vertical="center"/>
    </xf>
    <xf numFmtId="0" fontId="5" fillId="16" borderId="7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17" borderId="15" xfId="0" applyFont="1" applyFill="1" applyBorder="1" applyAlignment="1">
      <alignment vertical="center"/>
    </xf>
    <xf numFmtId="0" fontId="4" fillId="17" borderId="16" xfId="0" applyFont="1" applyFill="1" applyBorder="1" applyAlignment="1">
      <alignment vertical="center"/>
    </xf>
    <xf numFmtId="0" fontId="5" fillId="17" borderId="16" xfId="0" applyFont="1" applyFill="1" applyBorder="1" applyAlignment="1">
      <alignment vertical="center"/>
    </xf>
    <xf numFmtId="0" fontId="5" fillId="17" borderId="26" xfId="0" applyFont="1" applyFill="1" applyBorder="1" applyAlignment="1">
      <alignment vertical="center"/>
    </xf>
    <xf numFmtId="0" fontId="4" fillId="18" borderId="32" xfId="0" applyFont="1" applyFill="1" applyBorder="1" applyAlignment="1">
      <alignment vertical="center"/>
    </xf>
    <xf numFmtId="0" fontId="4" fillId="18" borderId="9" xfId="0" applyFont="1" applyFill="1" applyBorder="1" applyAlignment="1">
      <alignment vertical="center"/>
    </xf>
    <xf numFmtId="0" fontId="5" fillId="18" borderId="9" xfId="0" applyFont="1" applyFill="1" applyBorder="1" applyAlignment="1">
      <alignment vertical="center"/>
    </xf>
    <xf numFmtId="0" fontId="5" fillId="18" borderId="33" xfId="0" applyFont="1" applyFill="1" applyBorder="1" applyAlignment="1">
      <alignment vertical="center"/>
    </xf>
    <xf numFmtId="0" fontId="4" fillId="18" borderId="34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0" fontId="5" fillId="18" borderId="1" xfId="0" applyFont="1" applyFill="1" applyBorder="1" applyAlignment="1">
      <alignment vertical="center"/>
    </xf>
    <xf numFmtId="0" fontId="5" fillId="18" borderId="35" xfId="0" applyFont="1" applyFill="1" applyBorder="1" applyAlignment="1">
      <alignment vertical="center"/>
    </xf>
    <xf numFmtId="0" fontId="4" fillId="15" borderId="40" xfId="0" applyFont="1" applyFill="1" applyBorder="1" applyAlignment="1">
      <alignment vertical="center"/>
    </xf>
    <xf numFmtId="0" fontId="4" fillId="15" borderId="23" xfId="0" applyFont="1" applyFill="1" applyBorder="1" applyAlignment="1">
      <alignment vertical="center"/>
    </xf>
    <xf numFmtId="0" fontId="4" fillId="15" borderId="39" xfId="0" applyFont="1" applyFill="1" applyBorder="1" applyAlignment="1">
      <alignment vertical="center"/>
    </xf>
    <xf numFmtId="0" fontId="5" fillId="0" borderId="34" xfId="5" applyFont="1" applyFill="1" applyBorder="1" applyAlignment="1"/>
    <xf numFmtId="0" fontId="5" fillId="0" borderId="1" xfId="5" applyFont="1" applyFill="1" applyBorder="1" applyAlignment="1"/>
    <xf numFmtId="0" fontId="5" fillId="0" borderId="35" xfId="5" applyFont="1" applyFill="1" applyBorder="1" applyAlignment="1"/>
    <xf numFmtId="0" fontId="5" fillId="0" borderId="36" xfId="5" applyFont="1" applyFill="1" applyBorder="1" applyAlignment="1"/>
    <xf numFmtId="0" fontId="5" fillId="0" borderId="10" xfId="5" applyFont="1" applyFill="1" applyBorder="1" applyAlignment="1"/>
    <xf numFmtId="0" fontId="5" fillId="0" borderId="37" xfId="5" applyFont="1" applyFill="1" applyBorder="1" applyAlignment="1"/>
    <xf numFmtId="0" fontId="5" fillId="13" borderId="16" xfId="0" applyFont="1" applyFill="1" applyBorder="1" applyAlignment="1">
      <alignment vertical="center"/>
    </xf>
    <xf numFmtId="0" fontId="5" fillId="13" borderId="26" xfId="0" applyFont="1" applyFill="1" applyBorder="1" applyAlignment="1">
      <alignment vertical="center"/>
    </xf>
    <xf numFmtId="0" fontId="5" fillId="0" borderId="4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5" fillId="2" borderId="5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0" borderId="32" xfId="5" applyFont="1" applyFill="1" applyBorder="1" applyAlignment="1"/>
    <xf numFmtId="0" fontId="5" fillId="0" borderId="9" xfId="5" applyFont="1" applyFill="1" applyBorder="1" applyAlignment="1"/>
    <xf numFmtId="0" fontId="5" fillId="0" borderId="33" xfId="5" applyFont="1" applyFill="1" applyBorder="1" applyAlignment="1"/>
    <xf numFmtId="0" fontId="4" fillId="14" borderId="2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0" borderId="4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4" fillId="16" borderId="26" xfId="0" applyFont="1" applyFill="1" applyBorder="1" applyAlignment="1">
      <alignment vertical="center"/>
    </xf>
    <xf numFmtId="0" fontId="9" fillId="16" borderId="52" xfId="0" applyFont="1" applyFill="1" applyBorder="1" applyAlignment="1">
      <alignment vertical="center"/>
    </xf>
    <xf numFmtId="0" fontId="9" fillId="16" borderId="41" xfId="0" applyFont="1" applyFill="1" applyBorder="1" applyAlignment="1">
      <alignment vertical="center"/>
    </xf>
    <xf numFmtId="0" fontId="9" fillId="16" borderId="53" xfId="0" applyFont="1" applyFill="1" applyBorder="1" applyAlignment="1">
      <alignment vertical="center"/>
    </xf>
  </cellXfs>
  <cellStyles count="19">
    <cellStyle name="20% - Accent1" xfId="3" builtinId="30"/>
    <cellStyle name="20% - Accent2" xfId="4" builtinId="34"/>
    <cellStyle name="20% - Accent3" xfId="5" builtinId="38"/>
    <cellStyle name="20% - Accent4" xfId="6" builtinId="42"/>
    <cellStyle name="20% - Accent6" xfId="7" builtinId="50"/>
    <cellStyle name="40% - Accent1" xfId="8" builtinId="31"/>
    <cellStyle name="40% - Accent2" xfId="9" builtinId="35"/>
    <cellStyle name="60% - Accent2" xfId="10" builtinId="36"/>
    <cellStyle name="Check Cell" xfId="12" builtinId="23"/>
    <cellStyle name="Comma" xfId="1" builtinId="3"/>
    <cellStyle name="Comma 2" xfId="11" xr:uid="{00000000-0005-0000-0000-00000A000000}"/>
    <cellStyle name="Followed Hyperlink" xfId="14" builtinId="9" hidden="1"/>
    <cellStyle name="Followed Hyperlink" xfId="16" builtinId="9" hidden="1"/>
    <cellStyle name="Followed Hyperlink" xfId="18" builtinId="9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te" xfId="2" builtinId="10"/>
  </cellStyles>
  <dxfs count="0"/>
  <tableStyles count="0" defaultTableStyle="TableStyleMedium9" defaultPivotStyle="PivotStyleLight16"/>
  <colors>
    <mruColors>
      <color rgb="FFD60093"/>
      <color rgb="FF2A03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171450</xdr:rowOff>
    </xdr:from>
    <xdr:to>
      <xdr:col>8</xdr:col>
      <xdr:colOff>781050</xdr:colOff>
      <xdr:row>3</xdr:row>
      <xdr:rowOff>114300</xdr:rowOff>
    </xdr:to>
    <xdr:pic>
      <xdr:nvPicPr>
        <xdr:cNvPr id="2" name="Picture 1" title="The Taighde Éireann - Research Ireland logo">
          <a:extLst>
            <a:ext uri="{FF2B5EF4-FFF2-40B4-BE49-F238E27FC236}">
              <a16:creationId xmlns:a16="http://schemas.microsoft.com/office/drawing/2014/main" id="{35302787-7F48-4B41-B1CB-1B68EAFD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71450"/>
          <a:ext cx="2333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K54"/>
  <sheetViews>
    <sheetView showGridLines="0" topLeftCell="A31" zoomScale="85" zoomScaleNormal="85" workbookViewId="0">
      <selection activeCell="B46" sqref="B46"/>
    </sheetView>
  </sheetViews>
  <sheetFormatPr defaultColWidth="8.85546875" defaultRowHeight="14.45"/>
  <cols>
    <col min="1" max="1" width="8.85546875" style="4"/>
    <col min="2" max="2" width="62.85546875" style="4" customWidth="1"/>
    <col min="3" max="3" width="17" style="4" customWidth="1"/>
    <col min="4" max="4" width="17.28515625" style="4" customWidth="1"/>
    <col min="5" max="5" width="17.7109375" style="4" customWidth="1"/>
    <col min="6" max="6" width="18" style="4" customWidth="1"/>
    <col min="7" max="7" width="16.85546875" style="4" customWidth="1"/>
    <col min="8" max="8" width="15.42578125" style="4" customWidth="1"/>
    <col min="9" max="9" width="16.7109375" style="4" customWidth="1"/>
    <col min="10" max="16384" width="8.85546875" style="4"/>
  </cols>
  <sheetData>
    <row r="2" spans="2:11" customFormat="1" ht="23.45">
      <c r="B2" s="317" t="s">
        <v>0</v>
      </c>
      <c r="C2" s="317"/>
      <c r="D2" s="317"/>
      <c r="E2" s="317"/>
      <c r="F2" s="318"/>
      <c r="G2" s="318"/>
      <c r="K2" s="131"/>
    </row>
    <row r="3" spans="2:11" customFormat="1" ht="23.45">
      <c r="B3" s="317" t="s">
        <v>1</v>
      </c>
      <c r="C3" s="317"/>
      <c r="D3" s="317"/>
      <c r="E3" s="317"/>
      <c r="F3" s="318"/>
      <c r="G3" s="318"/>
      <c r="K3" s="131"/>
    </row>
    <row r="4" spans="2:11" customFormat="1" ht="23.45">
      <c r="B4" s="317"/>
      <c r="C4" s="317"/>
      <c r="D4" s="317"/>
      <c r="E4" s="317"/>
      <c r="F4" s="318"/>
      <c r="G4" s="318"/>
      <c r="K4" s="131"/>
    </row>
    <row r="5" spans="2:11" customFormat="1" ht="23.45">
      <c r="B5" s="317"/>
      <c r="C5" s="317"/>
      <c r="D5" s="317"/>
      <c r="E5" s="317"/>
      <c r="F5" s="318"/>
      <c r="G5" s="318"/>
      <c r="K5" s="131"/>
    </row>
    <row r="6" spans="2:11" customFormat="1" ht="15" customHeight="1">
      <c r="K6" s="131"/>
    </row>
    <row r="7" spans="2:11" customFormat="1" ht="15" customHeight="1">
      <c r="K7" s="131"/>
    </row>
    <row r="8" spans="2:11" customFormat="1">
      <c r="B8" s="319" t="s">
        <v>2</v>
      </c>
      <c r="C8" s="319" t="s">
        <v>3</v>
      </c>
      <c r="K8" s="131"/>
    </row>
    <row r="9" spans="2:11" customFormat="1" ht="22.9" customHeight="1" thickBot="1">
      <c r="B9" s="319" t="s">
        <v>4</v>
      </c>
      <c r="C9" s="321"/>
      <c r="D9" s="321"/>
      <c r="E9" s="321"/>
      <c r="F9" s="321"/>
      <c r="G9" s="321"/>
      <c r="H9" s="321"/>
      <c r="K9" s="131"/>
    </row>
    <row r="10" spans="2:11" ht="15" thickBot="1">
      <c r="B10" s="322" t="s">
        <v>5</v>
      </c>
      <c r="C10" s="323"/>
      <c r="D10" s="323"/>
      <c r="E10" s="323"/>
      <c r="F10" s="323"/>
      <c r="G10" s="323"/>
      <c r="H10" s="323"/>
      <c r="I10" s="324"/>
    </row>
    <row r="11" spans="2:11" ht="15" thickBot="1">
      <c r="B11" s="303" t="s">
        <v>6</v>
      </c>
      <c r="C11" s="304">
        <v>2025</v>
      </c>
      <c r="D11" s="304">
        <v>2026</v>
      </c>
      <c r="E11" s="304">
        <v>2027</v>
      </c>
      <c r="F11" s="304">
        <v>2028</v>
      </c>
      <c r="G11" s="304">
        <v>2029</v>
      </c>
      <c r="H11" s="304">
        <v>2030</v>
      </c>
      <c r="I11" s="305" t="s">
        <v>7</v>
      </c>
    </row>
    <row r="12" spans="2:11">
      <c r="B12" s="291" t="s">
        <v>8</v>
      </c>
      <c r="C12" s="292">
        <f t="shared" ref="C12:D15" si="0">C21+C30</f>
        <v>0</v>
      </c>
      <c r="D12" s="292">
        <f t="shared" si="0"/>
        <v>0</v>
      </c>
      <c r="E12" s="292">
        <f t="shared" ref="E12:H12" si="1">E21+E30</f>
        <v>0</v>
      </c>
      <c r="F12" s="292">
        <f t="shared" si="1"/>
        <v>0</v>
      </c>
      <c r="G12" s="292">
        <f t="shared" si="1"/>
        <v>0</v>
      </c>
      <c r="H12" s="292">
        <f t="shared" si="1"/>
        <v>0</v>
      </c>
      <c r="I12" s="293">
        <f>SUM(C12:H12)</f>
        <v>0</v>
      </c>
    </row>
    <row r="13" spans="2:11">
      <c r="B13" s="294" t="s">
        <v>9</v>
      </c>
      <c r="C13" s="292">
        <f t="shared" si="0"/>
        <v>0</v>
      </c>
      <c r="D13" s="292">
        <f t="shared" si="0"/>
        <v>0</v>
      </c>
      <c r="E13" s="292">
        <f t="shared" ref="E13:H13" si="2">E22+E31</f>
        <v>0</v>
      </c>
      <c r="F13" s="292">
        <f t="shared" si="2"/>
        <v>0</v>
      </c>
      <c r="G13" s="292">
        <f t="shared" si="2"/>
        <v>0</v>
      </c>
      <c r="H13" s="292">
        <f t="shared" si="2"/>
        <v>0</v>
      </c>
      <c r="I13" s="293">
        <f>SUM(C13:H13)</f>
        <v>0</v>
      </c>
    </row>
    <row r="14" spans="2:11">
      <c r="B14" s="294" t="s">
        <v>10</v>
      </c>
      <c r="C14" s="292">
        <f t="shared" si="0"/>
        <v>0</v>
      </c>
      <c r="D14" s="292">
        <f t="shared" si="0"/>
        <v>0</v>
      </c>
      <c r="E14" s="292">
        <f t="shared" ref="E14:H14" si="3">E23+E32</f>
        <v>0</v>
      </c>
      <c r="F14" s="292">
        <f t="shared" si="3"/>
        <v>0</v>
      </c>
      <c r="G14" s="292">
        <f t="shared" si="3"/>
        <v>0</v>
      </c>
      <c r="H14" s="292">
        <f t="shared" si="3"/>
        <v>0</v>
      </c>
      <c r="I14" s="293">
        <f>SUM(C14:H14)</f>
        <v>0</v>
      </c>
    </row>
    <row r="15" spans="2:11" ht="15" thickBot="1">
      <c r="B15" s="295" t="s">
        <v>11</v>
      </c>
      <c r="C15" s="292">
        <f t="shared" si="0"/>
        <v>0</v>
      </c>
      <c r="D15" s="292">
        <f t="shared" si="0"/>
        <v>0</v>
      </c>
      <c r="E15" s="292">
        <f t="shared" ref="E15:H15" si="4">E24+E33</f>
        <v>0</v>
      </c>
      <c r="F15" s="292">
        <f t="shared" si="4"/>
        <v>0</v>
      </c>
      <c r="G15" s="292">
        <f t="shared" si="4"/>
        <v>0</v>
      </c>
      <c r="H15" s="292">
        <f t="shared" si="4"/>
        <v>0</v>
      </c>
      <c r="I15" s="293">
        <f>SUM(C15:H15)</f>
        <v>0</v>
      </c>
    </row>
    <row r="16" spans="2:11" ht="15" thickBot="1">
      <c r="B16" s="289" t="s">
        <v>12</v>
      </c>
      <c r="C16" s="296">
        <f>SUM(C12:C15)</f>
        <v>0</v>
      </c>
      <c r="D16" s="297">
        <f t="shared" ref="D16:I16" si="5">SUM(D12:D15)</f>
        <v>0</v>
      </c>
      <c r="E16" s="297">
        <f t="shared" si="5"/>
        <v>0</v>
      </c>
      <c r="F16" s="297">
        <f t="shared" si="5"/>
        <v>0</v>
      </c>
      <c r="G16" s="297">
        <f t="shared" si="5"/>
        <v>0</v>
      </c>
      <c r="H16" s="297">
        <f t="shared" si="5"/>
        <v>0</v>
      </c>
      <c r="I16" s="298">
        <f t="shared" si="5"/>
        <v>0</v>
      </c>
    </row>
    <row r="17" spans="2:9" ht="15" thickBot="1">
      <c r="B17" s="299"/>
      <c r="C17" s="300"/>
      <c r="D17" s="300"/>
      <c r="E17" s="300"/>
      <c r="F17" s="300"/>
      <c r="G17" s="300"/>
      <c r="H17" s="300"/>
      <c r="I17" s="300"/>
    </row>
    <row r="18" spans="2:9" ht="15" thickBot="1">
      <c r="B18" s="306" t="s">
        <v>13</v>
      </c>
      <c r="C18" s="301"/>
      <c r="D18" s="301"/>
      <c r="E18" s="301"/>
      <c r="F18" s="301"/>
      <c r="G18" s="301"/>
      <c r="H18" s="301"/>
      <c r="I18" s="301"/>
    </row>
    <row r="19" spans="2:9" ht="15" thickBot="1">
      <c r="B19" s="326" t="s">
        <v>14</v>
      </c>
      <c r="C19" s="327"/>
      <c r="D19" s="327"/>
      <c r="E19" s="327"/>
      <c r="F19" s="327"/>
      <c r="G19" s="327"/>
      <c r="H19" s="327"/>
      <c r="I19" s="328"/>
    </row>
    <row r="20" spans="2:9" ht="15" thickBot="1">
      <c r="B20" s="289" t="s">
        <v>6</v>
      </c>
      <c r="C20" s="304">
        <v>2025</v>
      </c>
      <c r="D20" s="304">
        <v>2026</v>
      </c>
      <c r="E20" s="304">
        <v>2027</v>
      </c>
      <c r="F20" s="304">
        <v>2028</v>
      </c>
      <c r="G20" s="304">
        <v>2029</v>
      </c>
      <c r="H20" s="304">
        <v>2030</v>
      </c>
      <c r="I20" s="290" t="s">
        <v>7</v>
      </c>
    </row>
    <row r="21" spans="2:9">
      <c r="B21" s="291" t="s">
        <v>8</v>
      </c>
      <c r="C21" s="292">
        <f>OPERATIONS!F62</f>
        <v>0</v>
      </c>
      <c r="D21" s="292">
        <f>OPERATIONS!G62</f>
        <v>0</v>
      </c>
      <c r="E21" s="292">
        <f>OPERATIONS!H62</f>
        <v>0</v>
      </c>
      <c r="F21" s="292">
        <f>OPERATIONS!I62</f>
        <v>0</v>
      </c>
      <c r="G21" s="292">
        <f>OPERATIONS!J62</f>
        <v>0</v>
      </c>
      <c r="H21" s="292">
        <f>OPERATIONS!K62</f>
        <v>0</v>
      </c>
      <c r="I21" s="293">
        <f>SUM(C21:H21)</f>
        <v>0</v>
      </c>
    </row>
    <row r="22" spans="2:9">
      <c r="B22" s="294" t="s">
        <v>9</v>
      </c>
      <c r="C22" s="292">
        <f>OPERATIONS!F63</f>
        <v>0</v>
      </c>
      <c r="D22" s="292">
        <f>OPERATIONS!G63</f>
        <v>0</v>
      </c>
      <c r="E22" s="292">
        <f>OPERATIONS!H63</f>
        <v>0</v>
      </c>
      <c r="F22" s="292">
        <f>OPERATIONS!I63</f>
        <v>0</v>
      </c>
      <c r="G22" s="292">
        <f>OPERATIONS!J63</f>
        <v>0</v>
      </c>
      <c r="H22" s="292">
        <f>OPERATIONS!K63</f>
        <v>0</v>
      </c>
      <c r="I22" s="293">
        <f>SUM(C22:H22)</f>
        <v>0</v>
      </c>
    </row>
    <row r="23" spans="2:9">
      <c r="B23" s="294" t="s">
        <v>10</v>
      </c>
      <c r="C23" s="292">
        <f>OPERATIONS!F64</f>
        <v>0</v>
      </c>
      <c r="D23" s="292">
        <f>OPERATIONS!G64</f>
        <v>0</v>
      </c>
      <c r="E23" s="292">
        <f>OPERATIONS!H64</f>
        <v>0</v>
      </c>
      <c r="F23" s="292">
        <f>OPERATIONS!I64</f>
        <v>0</v>
      </c>
      <c r="G23" s="292">
        <f>OPERATIONS!J64</f>
        <v>0</v>
      </c>
      <c r="H23" s="292">
        <f>OPERATIONS!K64</f>
        <v>0</v>
      </c>
      <c r="I23" s="293">
        <f>SUM(C23:H23)</f>
        <v>0</v>
      </c>
    </row>
    <row r="24" spans="2:9" ht="15" thickBot="1">
      <c r="B24" s="295" t="s">
        <v>11</v>
      </c>
      <c r="C24" s="292">
        <f>OPERATIONS!F65</f>
        <v>0</v>
      </c>
      <c r="D24" s="292">
        <f>OPERATIONS!G65</f>
        <v>0</v>
      </c>
      <c r="E24" s="292">
        <f>OPERATIONS!H65</f>
        <v>0</v>
      </c>
      <c r="F24" s="292">
        <f>OPERATIONS!I65</f>
        <v>0</v>
      </c>
      <c r="G24" s="292">
        <f>OPERATIONS!J65</f>
        <v>0</v>
      </c>
      <c r="H24" s="292">
        <f>OPERATIONS!K65</f>
        <v>0</v>
      </c>
      <c r="I24" s="293">
        <f>SUM(C24:H24)</f>
        <v>0</v>
      </c>
    </row>
    <row r="25" spans="2:9" ht="15" thickBot="1">
      <c r="B25" s="289" t="s">
        <v>15</v>
      </c>
      <c r="C25" s="296">
        <f>SUM(C21:C24)</f>
        <v>0</v>
      </c>
      <c r="D25" s="297">
        <f t="shared" ref="D25:I25" si="6">SUM(D21:D24)</f>
        <v>0</v>
      </c>
      <c r="E25" s="297">
        <f t="shared" si="6"/>
        <v>0</v>
      </c>
      <c r="F25" s="297">
        <f t="shared" si="6"/>
        <v>0</v>
      </c>
      <c r="G25" s="297">
        <f t="shared" si="6"/>
        <v>0</v>
      </c>
      <c r="H25" s="297">
        <f t="shared" si="6"/>
        <v>0</v>
      </c>
      <c r="I25" s="298">
        <f t="shared" si="6"/>
        <v>0</v>
      </c>
    </row>
    <row r="26" spans="2:9">
      <c r="B26" s="302"/>
      <c r="C26" s="302"/>
      <c r="D26" s="302"/>
      <c r="E26" s="302"/>
      <c r="F26" s="302"/>
      <c r="G26" s="302"/>
      <c r="H26" s="302"/>
      <c r="I26" s="302"/>
    </row>
    <row r="27" spans="2:9" ht="15" thickBot="1">
      <c r="B27" s="302"/>
      <c r="C27" s="302"/>
      <c r="D27" s="302"/>
      <c r="E27" s="302"/>
      <c r="F27" s="302"/>
      <c r="G27" s="302"/>
      <c r="H27" s="302"/>
      <c r="I27" s="302"/>
    </row>
    <row r="28" spans="2:9" ht="15" thickBot="1">
      <c r="B28" s="326" t="s">
        <v>16</v>
      </c>
      <c r="C28" s="327"/>
      <c r="D28" s="327"/>
      <c r="E28" s="327"/>
      <c r="F28" s="327"/>
      <c r="G28" s="327"/>
      <c r="H28" s="327"/>
      <c r="I28" s="328"/>
    </row>
    <row r="29" spans="2:9" ht="15" thickBot="1">
      <c r="B29" s="289" t="s">
        <v>6</v>
      </c>
      <c r="C29" s="304">
        <v>2025</v>
      </c>
      <c r="D29" s="304">
        <v>2026</v>
      </c>
      <c r="E29" s="304">
        <v>2027</v>
      </c>
      <c r="F29" s="304">
        <v>2028</v>
      </c>
      <c r="G29" s="304">
        <v>2029</v>
      </c>
      <c r="H29" s="304">
        <v>2030</v>
      </c>
      <c r="I29" s="290" t="s">
        <v>7</v>
      </c>
    </row>
    <row r="30" spans="2:9">
      <c r="B30" s="291" t="s">
        <v>8</v>
      </c>
      <c r="C30" s="292">
        <f>'RESEARCH STRAND SUMMARY'!C3</f>
        <v>0</v>
      </c>
      <c r="D30" s="292">
        <f>'RESEARCH STRAND SUMMARY'!D3</f>
        <v>0</v>
      </c>
      <c r="E30" s="292">
        <f>'RESEARCH STRAND SUMMARY'!E3</f>
        <v>0</v>
      </c>
      <c r="F30" s="292">
        <f>'RESEARCH STRAND SUMMARY'!F3</f>
        <v>0</v>
      </c>
      <c r="G30" s="292">
        <f>'RESEARCH STRAND SUMMARY'!G3</f>
        <v>0</v>
      </c>
      <c r="H30" s="292">
        <f>'RESEARCH STRAND SUMMARY'!H3</f>
        <v>0</v>
      </c>
      <c r="I30" s="293">
        <f>SUM(C30:H30)</f>
        <v>0</v>
      </c>
    </row>
    <row r="31" spans="2:9">
      <c r="B31" s="294" t="s">
        <v>9</v>
      </c>
      <c r="C31" s="292">
        <f>'RESEARCH STRAND SUMMARY'!C4</f>
        <v>0</v>
      </c>
      <c r="D31" s="292">
        <f>'RESEARCH STRAND SUMMARY'!D4</f>
        <v>0</v>
      </c>
      <c r="E31" s="292">
        <f>'RESEARCH STRAND SUMMARY'!E4</f>
        <v>0</v>
      </c>
      <c r="F31" s="292">
        <f>'RESEARCH STRAND SUMMARY'!F4</f>
        <v>0</v>
      </c>
      <c r="G31" s="292">
        <f>'RESEARCH STRAND SUMMARY'!G4</f>
        <v>0</v>
      </c>
      <c r="H31" s="292">
        <f>'RESEARCH STRAND SUMMARY'!H4</f>
        <v>0</v>
      </c>
      <c r="I31" s="293">
        <f>SUM(C31:H31)</f>
        <v>0</v>
      </c>
    </row>
    <row r="32" spans="2:9">
      <c r="B32" s="294" t="s">
        <v>10</v>
      </c>
      <c r="C32" s="292">
        <f>'RESEARCH STRAND SUMMARY'!C5</f>
        <v>0</v>
      </c>
      <c r="D32" s="292">
        <f>'RESEARCH STRAND SUMMARY'!D5</f>
        <v>0</v>
      </c>
      <c r="E32" s="292">
        <f>'RESEARCH STRAND SUMMARY'!E5</f>
        <v>0</v>
      </c>
      <c r="F32" s="292">
        <f>'RESEARCH STRAND SUMMARY'!F5</f>
        <v>0</v>
      </c>
      <c r="G32" s="292">
        <f>'RESEARCH STRAND SUMMARY'!G5</f>
        <v>0</v>
      </c>
      <c r="H32" s="292">
        <f>'RESEARCH STRAND SUMMARY'!H5</f>
        <v>0</v>
      </c>
      <c r="I32" s="293">
        <f>SUM(C32:H32)</f>
        <v>0</v>
      </c>
    </row>
    <row r="33" spans="2:9" ht="15" thickBot="1">
      <c r="B33" s="295" t="s">
        <v>11</v>
      </c>
      <c r="C33" s="292">
        <f>'RESEARCH STRAND SUMMARY'!C6</f>
        <v>0</v>
      </c>
      <c r="D33" s="292">
        <f>'RESEARCH STRAND SUMMARY'!D6</f>
        <v>0</v>
      </c>
      <c r="E33" s="292">
        <f>'RESEARCH STRAND SUMMARY'!E6</f>
        <v>0</v>
      </c>
      <c r="F33" s="292">
        <f>'RESEARCH STRAND SUMMARY'!F6</f>
        <v>0</v>
      </c>
      <c r="G33" s="292">
        <f>'RESEARCH STRAND SUMMARY'!G6</f>
        <v>0</v>
      </c>
      <c r="H33" s="292">
        <f>'RESEARCH STRAND SUMMARY'!H6</f>
        <v>0</v>
      </c>
      <c r="I33" s="293">
        <f>SUM(C33:H33)</f>
        <v>0</v>
      </c>
    </row>
    <row r="34" spans="2:9" ht="15" thickBot="1">
      <c r="B34" s="289" t="s">
        <v>17</v>
      </c>
      <c r="C34" s="296">
        <f>SUM(C30:C33)</f>
        <v>0</v>
      </c>
      <c r="D34" s="297">
        <f t="shared" ref="D34:I34" si="7">SUM(D30:D33)</f>
        <v>0</v>
      </c>
      <c r="E34" s="297">
        <f t="shared" si="7"/>
        <v>0</v>
      </c>
      <c r="F34" s="297">
        <f t="shared" si="7"/>
        <v>0</v>
      </c>
      <c r="G34" s="297">
        <f t="shared" si="7"/>
        <v>0</v>
      </c>
      <c r="H34" s="297">
        <f t="shared" si="7"/>
        <v>0</v>
      </c>
      <c r="I34" s="298">
        <f t="shared" si="7"/>
        <v>0</v>
      </c>
    </row>
    <row r="35" spans="2:9" ht="15" thickBot="1"/>
    <row r="36" spans="2:9" ht="15" thickBot="1">
      <c r="B36" s="6" t="s">
        <v>18</v>
      </c>
    </row>
    <row r="37" spans="2:9" ht="15" thickBot="1">
      <c r="B37" s="329" t="s">
        <v>18</v>
      </c>
      <c r="C37" s="330"/>
      <c r="D37" s="330"/>
      <c r="E37" s="330"/>
      <c r="F37" s="330"/>
      <c r="G37" s="330"/>
      <c r="H37" s="330"/>
      <c r="I37" s="331"/>
    </row>
    <row r="38" spans="2:9" ht="15" thickBot="1">
      <c r="B38" s="10" t="s">
        <v>6</v>
      </c>
      <c r="C38" s="304">
        <v>2025</v>
      </c>
      <c r="D38" s="304">
        <v>2026</v>
      </c>
      <c r="E38" s="304">
        <v>2027</v>
      </c>
      <c r="F38" s="304">
        <v>2028</v>
      </c>
      <c r="G38" s="304">
        <v>2029</v>
      </c>
      <c r="H38" s="304">
        <v>2030</v>
      </c>
      <c r="I38" s="19" t="s">
        <v>7</v>
      </c>
    </row>
    <row r="39" spans="2:9">
      <c r="B39" s="30" t="s">
        <v>19</v>
      </c>
      <c r="C39" s="29">
        <f>OPERATIONS!F72+'RESEARCH STRAND SUMMARY'!C11</f>
        <v>0</v>
      </c>
      <c r="D39" s="15">
        <f>OPERATIONS!G72+'RESEARCH STRAND SUMMARY'!D11</f>
        <v>0</v>
      </c>
      <c r="E39" s="15">
        <f>OPERATIONS!H72+'RESEARCH STRAND SUMMARY'!E11</f>
        <v>0</v>
      </c>
      <c r="F39" s="29">
        <f>OPERATIONS!I72+'RESEARCH STRAND SUMMARY'!F11</f>
        <v>0</v>
      </c>
      <c r="G39" s="29">
        <f>OPERATIONS!J72+'RESEARCH STRAND SUMMARY'!G11</f>
        <v>0</v>
      </c>
      <c r="H39" s="15">
        <f>OPERATIONS!K72+'RESEARCH STRAND SUMMARY'!H11</f>
        <v>0</v>
      </c>
      <c r="I39" s="20">
        <f>SUM(C39:H39)</f>
        <v>0</v>
      </c>
    </row>
    <row r="40" spans="2:9">
      <c r="B40" s="31" t="s">
        <v>8</v>
      </c>
      <c r="C40" s="29">
        <f>OPERATIONS!F73+'RESEARCH STRAND SUMMARY'!C12</f>
        <v>0</v>
      </c>
      <c r="D40" s="15">
        <f>OPERATIONS!G73+'RESEARCH STRAND SUMMARY'!D12</f>
        <v>0</v>
      </c>
      <c r="E40" s="15">
        <f>OPERATIONS!H73+'RESEARCH STRAND SUMMARY'!E12</f>
        <v>0</v>
      </c>
      <c r="F40" s="15">
        <f>OPERATIONS!I73+'RESEARCH STRAND SUMMARY'!F12</f>
        <v>0</v>
      </c>
      <c r="G40" s="29">
        <f>OPERATIONS!J73+'RESEARCH STRAND SUMMARY'!G12</f>
        <v>0</v>
      </c>
      <c r="H40" s="15">
        <f>OPERATIONS!K73+'RESEARCH STRAND SUMMARY'!H12</f>
        <v>0</v>
      </c>
      <c r="I40" s="20">
        <f>SUM(C40:H40)</f>
        <v>0</v>
      </c>
    </row>
    <row r="41" spans="2:9">
      <c r="B41" s="31" t="s">
        <v>9</v>
      </c>
      <c r="C41" s="29">
        <f>OPERATIONS!F74+'RESEARCH STRAND SUMMARY'!C13</f>
        <v>0</v>
      </c>
      <c r="D41" s="15">
        <f>OPERATIONS!G74+'RESEARCH STRAND SUMMARY'!D13</f>
        <v>0</v>
      </c>
      <c r="E41" s="15">
        <f>OPERATIONS!H74+'RESEARCH STRAND SUMMARY'!E13</f>
        <v>0</v>
      </c>
      <c r="F41" s="29">
        <f>OPERATIONS!I74+'RESEARCH STRAND SUMMARY'!F13</f>
        <v>0</v>
      </c>
      <c r="G41" s="15">
        <f>OPERATIONS!J74+'RESEARCH STRAND SUMMARY'!G13</f>
        <v>0</v>
      </c>
      <c r="H41" s="15">
        <f>OPERATIONS!K74+'RESEARCH STRAND SUMMARY'!H13</f>
        <v>0</v>
      </c>
      <c r="I41" s="20">
        <f>SUM(C41:H41)</f>
        <v>0</v>
      </c>
    </row>
    <row r="42" spans="2:9" ht="15" thickBot="1">
      <c r="B42" s="32" t="s">
        <v>20</v>
      </c>
      <c r="C42" s="29">
        <f>OPERATIONS!F75+'RESEARCH STRAND SUMMARY'!C14</f>
        <v>0</v>
      </c>
      <c r="D42" s="15">
        <f>OPERATIONS!G75+'RESEARCH STRAND SUMMARY'!D14</f>
        <v>0</v>
      </c>
      <c r="E42" s="15">
        <f>OPERATIONS!H75+'RESEARCH STRAND SUMMARY'!E14</f>
        <v>0</v>
      </c>
      <c r="F42" s="29">
        <f>OPERATIONS!I75+'RESEARCH STRAND SUMMARY'!F14</f>
        <v>0</v>
      </c>
      <c r="G42" s="15">
        <f>OPERATIONS!J75+'RESEARCH STRAND SUMMARY'!G14</f>
        <v>0</v>
      </c>
      <c r="H42" s="15">
        <f>OPERATIONS!K75+'RESEARCH STRAND SUMMARY'!H14</f>
        <v>0</v>
      </c>
      <c r="I42" s="21">
        <f>SUM(C42:H42)</f>
        <v>0</v>
      </c>
    </row>
    <row r="43" spans="2:9" ht="15" thickBot="1">
      <c r="B43" s="10" t="s">
        <v>21</v>
      </c>
      <c r="C43" s="16">
        <f>SUM(C39:C42)</f>
        <v>0</v>
      </c>
      <c r="D43" s="16">
        <f t="shared" ref="D43:H43" si="8">SUM(D39:D42)</f>
        <v>0</v>
      </c>
      <c r="E43" s="16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22">
        <f>SUM(I39:I42)</f>
        <v>0</v>
      </c>
    </row>
    <row r="44" spans="2:9">
      <c r="B44" s="7"/>
      <c r="C44" s="8"/>
      <c r="D44" s="8"/>
      <c r="E44" s="8"/>
      <c r="F44" s="8"/>
      <c r="G44" s="8"/>
      <c r="H44" s="8"/>
      <c r="I44" s="8"/>
    </row>
    <row r="45" spans="2:9" ht="15" thickBot="1"/>
    <row r="46" spans="2:9" ht="15">
      <c r="B46" s="325" t="s">
        <v>22</v>
      </c>
      <c r="C46" s="325"/>
      <c r="D46" s="325"/>
      <c r="E46" s="325"/>
      <c r="F46" s="325"/>
      <c r="G46" s="325"/>
      <c r="H46" s="325"/>
      <c r="I46" s="325"/>
    </row>
    <row r="47" spans="2:9" ht="15.6" thickTop="1" thickBot="1">
      <c r="B47" s="24" t="s">
        <v>6</v>
      </c>
      <c r="C47" s="1">
        <v>2025</v>
      </c>
      <c r="D47" s="1">
        <v>2026</v>
      </c>
      <c r="E47" s="1">
        <v>2027</v>
      </c>
      <c r="F47" s="1">
        <v>2028</v>
      </c>
      <c r="G47" s="2">
        <v>2029</v>
      </c>
      <c r="H47" s="1">
        <v>2030</v>
      </c>
      <c r="I47" s="3" t="s">
        <v>7</v>
      </c>
    </row>
    <row r="48" spans="2:9">
      <c r="B48" s="30" t="s">
        <v>19</v>
      </c>
      <c r="C48" s="29">
        <f t="shared" ref="C48:H48" si="9">C39</f>
        <v>0</v>
      </c>
      <c r="D48" s="15">
        <f t="shared" si="9"/>
        <v>0</v>
      </c>
      <c r="E48" s="15">
        <f t="shared" si="9"/>
        <v>0</v>
      </c>
      <c r="F48" s="15">
        <f t="shared" si="9"/>
        <v>0</v>
      </c>
      <c r="G48" s="15">
        <f t="shared" si="9"/>
        <v>0</v>
      </c>
      <c r="H48" s="15">
        <f t="shared" si="9"/>
        <v>0</v>
      </c>
      <c r="I48" s="17">
        <f t="shared" ref="I48:I53" si="10">SUM(C48:H48)</f>
        <v>0</v>
      </c>
    </row>
    <row r="49" spans="2:9">
      <c r="B49" s="25" t="s">
        <v>8</v>
      </c>
      <c r="C49" s="11">
        <f t="shared" ref="C49:H50" si="11">C12+C40</f>
        <v>0</v>
      </c>
      <c r="D49" s="11">
        <f t="shared" si="11"/>
        <v>0</v>
      </c>
      <c r="E49" s="11">
        <f t="shared" si="11"/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2">
        <f t="shared" si="10"/>
        <v>0</v>
      </c>
    </row>
    <row r="50" spans="2:9">
      <c r="B50" s="26" t="s">
        <v>9</v>
      </c>
      <c r="C50" s="11">
        <f t="shared" si="11"/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2">
        <f t="shared" si="10"/>
        <v>0</v>
      </c>
    </row>
    <row r="51" spans="2:9">
      <c r="B51" s="26" t="s">
        <v>10</v>
      </c>
      <c r="C51" s="11">
        <f t="shared" ref="C51:H52" si="12">C14</f>
        <v>0</v>
      </c>
      <c r="D51" s="11">
        <f t="shared" si="12"/>
        <v>0</v>
      </c>
      <c r="E51" s="11">
        <f t="shared" si="12"/>
        <v>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2">
        <f t="shared" si="10"/>
        <v>0</v>
      </c>
    </row>
    <row r="52" spans="2:9">
      <c r="B52" s="27" t="s">
        <v>11</v>
      </c>
      <c r="C52" s="11">
        <f t="shared" si="12"/>
        <v>0</v>
      </c>
      <c r="D52" s="11">
        <f t="shared" si="12"/>
        <v>0</v>
      </c>
      <c r="E52" s="11">
        <f t="shared" si="12"/>
        <v>0</v>
      </c>
      <c r="F52" s="11">
        <f t="shared" si="12"/>
        <v>0</v>
      </c>
      <c r="G52" s="11">
        <f t="shared" si="12"/>
        <v>0</v>
      </c>
      <c r="H52" s="11">
        <f t="shared" si="12"/>
        <v>0</v>
      </c>
      <c r="I52" s="12">
        <f t="shared" si="10"/>
        <v>0</v>
      </c>
    </row>
    <row r="53" spans="2:9" ht="15" thickBot="1">
      <c r="B53" s="28" t="s">
        <v>20</v>
      </c>
      <c r="C53" s="11">
        <f>C42</f>
        <v>0</v>
      </c>
      <c r="D53" s="11">
        <f t="shared" ref="D53:H53" si="13">D42</f>
        <v>0</v>
      </c>
      <c r="E53" s="11">
        <f t="shared" si="13"/>
        <v>0</v>
      </c>
      <c r="F53" s="11">
        <f t="shared" si="13"/>
        <v>0</v>
      </c>
      <c r="G53" s="11">
        <f t="shared" si="13"/>
        <v>0</v>
      </c>
      <c r="H53" s="11">
        <f t="shared" si="13"/>
        <v>0</v>
      </c>
      <c r="I53" s="12">
        <f t="shared" si="10"/>
        <v>0</v>
      </c>
    </row>
    <row r="54" spans="2:9" ht="15" thickBot="1">
      <c r="B54" s="24" t="s">
        <v>23</v>
      </c>
      <c r="C54" s="23">
        <f>SUM(C48:C53)</f>
        <v>0</v>
      </c>
      <c r="D54" s="13">
        <f t="shared" ref="D54:H54" si="14">SUM(D48:D53)</f>
        <v>0</v>
      </c>
      <c r="E54" s="13">
        <f t="shared" si="14"/>
        <v>0</v>
      </c>
      <c r="F54" s="13">
        <f t="shared" si="14"/>
        <v>0</v>
      </c>
      <c r="G54" s="13">
        <f t="shared" si="14"/>
        <v>0</v>
      </c>
      <c r="H54" s="13">
        <f t="shared" si="14"/>
        <v>0</v>
      </c>
      <c r="I54" s="14">
        <f>SUM(I48:I53)</f>
        <v>0</v>
      </c>
    </row>
  </sheetData>
  <mergeCells count="6">
    <mergeCell ref="C9:H9"/>
    <mergeCell ref="B10:I10"/>
    <mergeCell ref="B46:I46"/>
    <mergeCell ref="B19:I19"/>
    <mergeCell ref="B28:I28"/>
    <mergeCell ref="B37:I37"/>
  </mergeCells>
  <pageMargins left="0.7" right="0.7" top="0.75" bottom="0.75" header="0.3" footer="0.3"/>
  <pageSetup paperSize="9" scale="36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R321"/>
  <sheetViews>
    <sheetView showGridLines="0" topLeftCell="B177" workbookViewId="0">
      <selection activeCell="B206" sqref="B206:D206"/>
    </sheetView>
  </sheetViews>
  <sheetFormatPr defaultColWidth="8.85546875" defaultRowHeight="14.45"/>
  <cols>
    <col min="2" max="2" width="67.42578125" customWidth="1"/>
    <col min="3" max="3" width="17.42578125" customWidth="1"/>
    <col min="4" max="5" width="12.42578125" style="70" customWidth="1"/>
    <col min="6" max="6" width="19.28515625" style="71" customWidth="1"/>
    <col min="7" max="7" width="17.7109375" style="71" customWidth="1"/>
    <col min="8" max="8" width="18.7109375" style="71" customWidth="1"/>
    <col min="9" max="10" width="16.42578125" style="71" customWidth="1"/>
    <col min="11" max="11" width="15" style="71" customWidth="1"/>
    <col min="12" max="12" width="18.42578125" style="72" customWidth="1"/>
    <col min="13" max="13" width="30.140625" style="73" customWidth="1"/>
    <col min="14" max="14" width="12.7109375" style="73" customWidth="1"/>
    <col min="17" max="17" width="14.28515625" style="69" customWidth="1"/>
    <col min="19" max="19" width="17.85546875" customWidth="1"/>
    <col min="21" max="21" width="17.85546875" customWidth="1"/>
    <col min="256" max="256" width="30.7109375" customWidth="1"/>
    <col min="257" max="257" width="7.140625" customWidth="1"/>
    <col min="258" max="258" width="6.7109375" customWidth="1"/>
    <col min="259" max="259" width="8.7109375" customWidth="1"/>
    <col min="260" max="267" width="12.7109375" customWidth="1"/>
    <col min="512" max="512" width="30.7109375" customWidth="1"/>
    <col min="513" max="513" width="7.140625" customWidth="1"/>
    <col min="514" max="514" width="6.7109375" customWidth="1"/>
    <col min="515" max="515" width="8.7109375" customWidth="1"/>
    <col min="516" max="523" width="12.7109375" customWidth="1"/>
    <col min="768" max="768" width="30.7109375" customWidth="1"/>
    <col min="769" max="769" width="7.140625" customWidth="1"/>
    <col min="770" max="770" width="6.7109375" customWidth="1"/>
    <col min="771" max="771" width="8.7109375" customWidth="1"/>
    <col min="772" max="779" width="12.7109375" customWidth="1"/>
    <col min="1024" max="1024" width="30.7109375" customWidth="1"/>
    <col min="1025" max="1025" width="7.140625" customWidth="1"/>
    <col min="1026" max="1026" width="6.7109375" customWidth="1"/>
    <col min="1027" max="1027" width="8.7109375" customWidth="1"/>
    <col min="1028" max="1035" width="12.7109375" customWidth="1"/>
    <col min="1280" max="1280" width="30.7109375" customWidth="1"/>
    <col min="1281" max="1281" width="7.140625" customWidth="1"/>
    <col min="1282" max="1282" width="6.7109375" customWidth="1"/>
    <col min="1283" max="1283" width="8.7109375" customWidth="1"/>
    <col min="1284" max="1291" width="12.7109375" customWidth="1"/>
    <col min="1536" max="1536" width="30.7109375" customWidth="1"/>
    <col min="1537" max="1537" width="7.140625" customWidth="1"/>
    <col min="1538" max="1538" width="6.7109375" customWidth="1"/>
    <col min="1539" max="1539" width="8.7109375" customWidth="1"/>
    <col min="1540" max="1547" width="12.7109375" customWidth="1"/>
    <col min="1792" max="1792" width="30.7109375" customWidth="1"/>
    <col min="1793" max="1793" width="7.140625" customWidth="1"/>
    <col min="1794" max="1794" width="6.7109375" customWidth="1"/>
    <col min="1795" max="1795" width="8.7109375" customWidth="1"/>
    <col min="1796" max="1803" width="12.7109375" customWidth="1"/>
    <col min="2048" max="2048" width="30.7109375" customWidth="1"/>
    <col min="2049" max="2049" width="7.140625" customWidth="1"/>
    <col min="2050" max="2050" width="6.7109375" customWidth="1"/>
    <col min="2051" max="2051" width="8.7109375" customWidth="1"/>
    <col min="2052" max="2059" width="12.7109375" customWidth="1"/>
    <col min="2304" max="2304" width="30.7109375" customWidth="1"/>
    <col min="2305" max="2305" width="7.140625" customWidth="1"/>
    <col min="2306" max="2306" width="6.7109375" customWidth="1"/>
    <col min="2307" max="2307" width="8.7109375" customWidth="1"/>
    <col min="2308" max="2315" width="12.7109375" customWidth="1"/>
    <col min="2560" max="2560" width="30.7109375" customWidth="1"/>
    <col min="2561" max="2561" width="7.140625" customWidth="1"/>
    <col min="2562" max="2562" width="6.7109375" customWidth="1"/>
    <col min="2563" max="2563" width="8.7109375" customWidth="1"/>
    <col min="2564" max="2571" width="12.7109375" customWidth="1"/>
    <col min="2816" max="2816" width="30.7109375" customWidth="1"/>
    <col min="2817" max="2817" width="7.140625" customWidth="1"/>
    <col min="2818" max="2818" width="6.7109375" customWidth="1"/>
    <col min="2819" max="2819" width="8.7109375" customWidth="1"/>
    <col min="2820" max="2827" width="12.7109375" customWidth="1"/>
    <col min="3072" max="3072" width="30.7109375" customWidth="1"/>
    <col min="3073" max="3073" width="7.140625" customWidth="1"/>
    <col min="3074" max="3074" width="6.7109375" customWidth="1"/>
    <col min="3075" max="3075" width="8.7109375" customWidth="1"/>
    <col min="3076" max="3083" width="12.7109375" customWidth="1"/>
    <col min="3328" max="3328" width="30.7109375" customWidth="1"/>
    <col min="3329" max="3329" width="7.140625" customWidth="1"/>
    <col min="3330" max="3330" width="6.7109375" customWidth="1"/>
    <col min="3331" max="3331" width="8.7109375" customWidth="1"/>
    <col min="3332" max="3339" width="12.7109375" customWidth="1"/>
    <col min="3584" max="3584" width="30.7109375" customWidth="1"/>
    <col min="3585" max="3585" width="7.140625" customWidth="1"/>
    <col min="3586" max="3586" width="6.7109375" customWidth="1"/>
    <col min="3587" max="3587" width="8.7109375" customWidth="1"/>
    <col min="3588" max="3595" width="12.7109375" customWidth="1"/>
    <col min="3840" max="3840" width="30.7109375" customWidth="1"/>
    <col min="3841" max="3841" width="7.140625" customWidth="1"/>
    <col min="3842" max="3842" width="6.7109375" customWidth="1"/>
    <col min="3843" max="3843" width="8.7109375" customWidth="1"/>
    <col min="3844" max="3851" width="12.7109375" customWidth="1"/>
    <col min="4096" max="4096" width="30.7109375" customWidth="1"/>
    <col min="4097" max="4097" width="7.140625" customWidth="1"/>
    <col min="4098" max="4098" width="6.7109375" customWidth="1"/>
    <col min="4099" max="4099" width="8.7109375" customWidth="1"/>
    <col min="4100" max="4107" width="12.7109375" customWidth="1"/>
    <col min="4352" max="4352" width="30.7109375" customWidth="1"/>
    <col min="4353" max="4353" width="7.140625" customWidth="1"/>
    <col min="4354" max="4354" width="6.7109375" customWidth="1"/>
    <col min="4355" max="4355" width="8.7109375" customWidth="1"/>
    <col min="4356" max="4363" width="12.7109375" customWidth="1"/>
    <col min="4608" max="4608" width="30.7109375" customWidth="1"/>
    <col min="4609" max="4609" width="7.140625" customWidth="1"/>
    <col min="4610" max="4610" width="6.7109375" customWidth="1"/>
    <col min="4611" max="4611" width="8.7109375" customWidth="1"/>
    <col min="4612" max="4619" width="12.7109375" customWidth="1"/>
    <col min="4864" max="4864" width="30.7109375" customWidth="1"/>
    <col min="4865" max="4865" width="7.140625" customWidth="1"/>
    <col min="4866" max="4866" width="6.7109375" customWidth="1"/>
    <col min="4867" max="4867" width="8.7109375" customWidth="1"/>
    <col min="4868" max="4875" width="12.7109375" customWidth="1"/>
    <col min="5120" max="5120" width="30.7109375" customWidth="1"/>
    <col min="5121" max="5121" width="7.140625" customWidth="1"/>
    <col min="5122" max="5122" width="6.7109375" customWidth="1"/>
    <col min="5123" max="5123" width="8.7109375" customWidth="1"/>
    <col min="5124" max="5131" width="12.7109375" customWidth="1"/>
    <col min="5376" max="5376" width="30.7109375" customWidth="1"/>
    <col min="5377" max="5377" width="7.140625" customWidth="1"/>
    <col min="5378" max="5378" width="6.7109375" customWidth="1"/>
    <col min="5379" max="5379" width="8.7109375" customWidth="1"/>
    <col min="5380" max="5387" width="12.7109375" customWidth="1"/>
    <col min="5632" max="5632" width="30.7109375" customWidth="1"/>
    <col min="5633" max="5633" width="7.140625" customWidth="1"/>
    <col min="5634" max="5634" width="6.7109375" customWidth="1"/>
    <col min="5635" max="5635" width="8.7109375" customWidth="1"/>
    <col min="5636" max="5643" width="12.7109375" customWidth="1"/>
    <col min="5888" max="5888" width="30.7109375" customWidth="1"/>
    <col min="5889" max="5889" width="7.140625" customWidth="1"/>
    <col min="5890" max="5890" width="6.7109375" customWidth="1"/>
    <col min="5891" max="5891" width="8.7109375" customWidth="1"/>
    <col min="5892" max="5899" width="12.7109375" customWidth="1"/>
    <col min="6144" max="6144" width="30.7109375" customWidth="1"/>
    <col min="6145" max="6145" width="7.140625" customWidth="1"/>
    <col min="6146" max="6146" width="6.7109375" customWidth="1"/>
    <col min="6147" max="6147" width="8.7109375" customWidth="1"/>
    <col min="6148" max="6155" width="12.7109375" customWidth="1"/>
    <col min="6400" max="6400" width="30.7109375" customWidth="1"/>
    <col min="6401" max="6401" width="7.140625" customWidth="1"/>
    <col min="6402" max="6402" width="6.7109375" customWidth="1"/>
    <col min="6403" max="6403" width="8.7109375" customWidth="1"/>
    <col min="6404" max="6411" width="12.7109375" customWidth="1"/>
    <col min="6656" max="6656" width="30.7109375" customWidth="1"/>
    <col min="6657" max="6657" width="7.140625" customWidth="1"/>
    <col min="6658" max="6658" width="6.7109375" customWidth="1"/>
    <col min="6659" max="6659" width="8.7109375" customWidth="1"/>
    <col min="6660" max="6667" width="12.7109375" customWidth="1"/>
    <col min="6912" max="6912" width="30.7109375" customWidth="1"/>
    <col min="6913" max="6913" width="7.140625" customWidth="1"/>
    <col min="6914" max="6914" width="6.7109375" customWidth="1"/>
    <col min="6915" max="6915" width="8.7109375" customWidth="1"/>
    <col min="6916" max="6923" width="12.7109375" customWidth="1"/>
    <col min="7168" max="7168" width="30.7109375" customWidth="1"/>
    <col min="7169" max="7169" width="7.140625" customWidth="1"/>
    <col min="7170" max="7170" width="6.7109375" customWidth="1"/>
    <col min="7171" max="7171" width="8.7109375" customWidth="1"/>
    <col min="7172" max="7179" width="12.7109375" customWidth="1"/>
    <col min="7424" max="7424" width="30.7109375" customWidth="1"/>
    <col min="7425" max="7425" width="7.140625" customWidth="1"/>
    <col min="7426" max="7426" width="6.7109375" customWidth="1"/>
    <col min="7427" max="7427" width="8.7109375" customWidth="1"/>
    <col min="7428" max="7435" width="12.7109375" customWidth="1"/>
    <col min="7680" max="7680" width="30.7109375" customWidth="1"/>
    <col min="7681" max="7681" width="7.140625" customWidth="1"/>
    <col min="7682" max="7682" width="6.7109375" customWidth="1"/>
    <col min="7683" max="7683" width="8.7109375" customWidth="1"/>
    <col min="7684" max="7691" width="12.7109375" customWidth="1"/>
    <col min="7936" max="7936" width="30.7109375" customWidth="1"/>
    <col min="7937" max="7937" width="7.140625" customWidth="1"/>
    <col min="7938" max="7938" width="6.7109375" customWidth="1"/>
    <col min="7939" max="7939" width="8.7109375" customWidth="1"/>
    <col min="7940" max="7947" width="12.7109375" customWidth="1"/>
    <col min="8192" max="8192" width="30.7109375" customWidth="1"/>
    <col min="8193" max="8193" width="7.140625" customWidth="1"/>
    <col min="8194" max="8194" width="6.7109375" customWidth="1"/>
    <col min="8195" max="8195" width="8.7109375" customWidth="1"/>
    <col min="8196" max="8203" width="12.7109375" customWidth="1"/>
    <col min="8448" max="8448" width="30.7109375" customWidth="1"/>
    <col min="8449" max="8449" width="7.140625" customWidth="1"/>
    <col min="8450" max="8450" width="6.7109375" customWidth="1"/>
    <col min="8451" max="8451" width="8.7109375" customWidth="1"/>
    <col min="8452" max="8459" width="12.7109375" customWidth="1"/>
    <col min="8704" max="8704" width="30.7109375" customWidth="1"/>
    <col min="8705" max="8705" width="7.140625" customWidth="1"/>
    <col min="8706" max="8706" width="6.7109375" customWidth="1"/>
    <col min="8707" max="8707" width="8.7109375" customWidth="1"/>
    <col min="8708" max="8715" width="12.7109375" customWidth="1"/>
    <col min="8960" max="8960" width="30.7109375" customWidth="1"/>
    <col min="8961" max="8961" width="7.140625" customWidth="1"/>
    <col min="8962" max="8962" width="6.7109375" customWidth="1"/>
    <col min="8963" max="8963" width="8.7109375" customWidth="1"/>
    <col min="8964" max="8971" width="12.7109375" customWidth="1"/>
    <col min="9216" max="9216" width="30.7109375" customWidth="1"/>
    <col min="9217" max="9217" width="7.140625" customWidth="1"/>
    <col min="9218" max="9218" width="6.7109375" customWidth="1"/>
    <col min="9219" max="9219" width="8.7109375" customWidth="1"/>
    <col min="9220" max="9227" width="12.7109375" customWidth="1"/>
    <col min="9472" max="9472" width="30.7109375" customWidth="1"/>
    <col min="9473" max="9473" width="7.140625" customWidth="1"/>
    <col min="9474" max="9474" width="6.7109375" customWidth="1"/>
    <col min="9475" max="9475" width="8.7109375" customWidth="1"/>
    <col min="9476" max="9483" width="12.7109375" customWidth="1"/>
    <col min="9728" max="9728" width="30.7109375" customWidth="1"/>
    <col min="9729" max="9729" width="7.140625" customWidth="1"/>
    <col min="9730" max="9730" width="6.7109375" customWidth="1"/>
    <col min="9731" max="9731" width="8.7109375" customWidth="1"/>
    <col min="9732" max="9739" width="12.7109375" customWidth="1"/>
    <col min="9984" max="9984" width="30.7109375" customWidth="1"/>
    <col min="9985" max="9985" width="7.140625" customWidth="1"/>
    <col min="9986" max="9986" width="6.7109375" customWidth="1"/>
    <col min="9987" max="9987" width="8.7109375" customWidth="1"/>
    <col min="9988" max="9995" width="12.7109375" customWidth="1"/>
    <col min="10240" max="10240" width="30.7109375" customWidth="1"/>
    <col min="10241" max="10241" width="7.140625" customWidth="1"/>
    <col min="10242" max="10242" width="6.7109375" customWidth="1"/>
    <col min="10243" max="10243" width="8.7109375" customWidth="1"/>
    <col min="10244" max="10251" width="12.7109375" customWidth="1"/>
    <col min="10496" max="10496" width="30.7109375" customWidth="1"/>
    <col min="10497" max="10497" width="7.140625" customWidth="1"/>
    <col min="10498" max="10498" width="6.7109375" customWidth="1"/>
    <col min="10499" max="10499" width="8.7109375" customWidth="1"/>
    <col min="10500" max="10507" width="12.7109375" customWidth="1"/>
    <col min="10752" max="10752" width="30.7109375" customWidth="1"/>
    <col min="10753" max="10753" width="7.140625" customWidth="1"/>
    <col min="10754" max="10754" width="6.7109375" customWidth="1"/>
    <col min="10755" max="10755" width="8.7109375" customWidth="1"/>
    <col min="10756" max="10763" width="12.7109375" customWidth="1"/>
    <col min="11008" max="11008" width="30.7109375" customWidth="1"/>
    <col min="11009" max="11009" width="7.140625" customWidth="1"/>
    <col min="11010" max="11010" width="6.7109375" customWidth="1"/>
    <col min="11011" max="11011" width="8.7109375" customWidth="1"/>
    <col min="11012" max="11019" width="12.7109375" customWidth="1"/>
    <col min="11264" max="11264" width="30.7109375" customWidth="1"/>
    <col min="11265" max="11265" width="7.140625" customWidth="1"/>
    <col min="11266" max="11266" width="6.7109375" customWidth="1"/>
    <col min="11267" max="11267" width="8.7109375" customWidth="1"/>
    <col min="11268" max="11275" width="12.7109375" customWidth="1"/>
    <col min="11520" max="11520" width="30.7109375" customWidth="1"/>
    <col min="11521" max="11521" width="7.140625" customWidth="1"/>
    <col min="11522" max="11522" width="6.7109375" customWidth="1"/>
    <col min="11523" max="11523" width="8.7109375" customWidth="1"/>
    <col min="11524" max="11531" width="12.7109375" customWidth="1"/>
    <col min="11776" max="11776" width="30.7109375" customWidth="1"/>
    <col min="11777" max="11777" width="7.140625" customWidth="1"/>
    <col min="11778" max="11778" width="6.7109375" customWidth="1"/>
    <col min="11779" max="11779" width="8.7109375" customWidth="1"/>
    <col min="11780" max="11787" width="12.7109375" customWidth="1"/>
    <col min="12032" max="12032" width="30.7109375" customWidth="1"/>
    <col min="12033" max="12033" width="7.140625" customWidth="1"/>
    <col min="12034" max="12034" width="6.7109375" customWidth="1"/>
    <col min="12035" max="12035" width="8.7109375" customWidth="1"/>
    <col min="12036" max="12043" width="12.7109375" customWidth="1"/>
    <col min="12288" max="12288" width="30.7109375" customWidth="1"/>
    <col min="12289" max="12289" width="7.140625" customWidth="1"/>
    <col min="12290" max="12290" width="6.7109375" customWidth="1"/>
    <col min="12291" max="12291" width="8.7109375" customWidth="1"/>
    <col min="12292" max="12299" width="12.7109375" customWidth="1"/>
    <col min="12544" max="12544" width="30.7109375" customWidth="1"/>
    <col min="12545" max="12545" width="7.140625" customWidth="1"/>
    <col min="12546" max="12546" width="6.7109375" customWidth="1"/>
    <col min="12547" max="12547" width="8.7109375" customWidth="1"/>
    <col min="12548" max="12555" width="12.7109375" customWidth="1"/>
    <col min="12800" max="12800" width="30.7109375" customWidth="1"/>
    <col min="12801" max="12801" width="7.140625" customWidth="1"/>
    <col min="12802" max="12802" width="6.7109375" customWidth="1"/>
    <col min="12803" max="12803" width="8.7109375" customWidth="1"/>
    <col min="12804" max="12811" width="12.7109375" customWidth="1"/>
    <col min="13056" max="13056" width="30.7109375" customWidth="1"/>
    <col min="13057" max="13057" width="7.140625" customWidth="1"/>
    <col min="13058" max="13058" width="6.7109375" customWidth="1"/>
    <col min="13059" max="13059" width="8.7109375" customWidth="1"/>
    <col min="13060" max="13067" width="12.7109375" customWidth="1"/>
    <col min="13312" max="13312" width="30.7109375" customWidth="1"/>
    <col min="13313" max="13313" width="7.140625" customWidth="1"/>
    <col min="13314" max="13314" width="6.7109375" customWidth="1"/>
    <col min="13315" max="13315" width="8.7109375" customWidth="1"/>
    <col min="13316" max="13323" width="12.7109375" customWidth="1"/>
    <col min="13568" max="13568" width="30.7109375" customWidth="1"/>
    <col min="13569" max="13569" width="7.140625" customWidth="1"/>
    <col min="13570" max="13570" width="6.7109375" customWidth="1"/>
    <col min="13571" max="13571" width="8.7109375" customWidth="1"/>
    <col min="13572" max="13579" width="12.7109375" customWidth="1"/>
    <col min="13824" max="13824" width="30.7109375" customWidth="1"/>
    <col min="13825" max="13825" width="7.140625" customWidth="1"/>
    <col min="13826" max="13826" width="6.7109375" customWidth="1"/>
    <col min="13827" max="13827" width="8.7109375" customWidth="1"/>
    <col min="13828" max="13835" width="12.7109375" customWidth="1"/>
    <col min="14080" max="14080" width="30.7109375" customWidth="1"/>
    <col min="14081" max="14081" width="7.140625" customWidth="1"/>
    <col min="14082" max="14082" width="6.7109375" customWidth="1"/>
    <col min="14083" max="14083" width="8.7109375" customWidth="1"/>
    <col min="14084" max="14091" width="12.7109375" customWidth="1"/>
    <col min="14336" max="14336" width="30.7109375" customWidth="1"/>
    <col min="14337" max="14337" width="7.140625" customWidth="1"/>
    <col min="14338" max="14338" width="6.7109375" customWidth="1"/>
    <col min="14339" max="14339" width="8.7109375" customWidth="1"/>
    <col min="14340" max="14347" width="12.7109375" customWidth="1"/>
    <col min="14592" max="14592" width="30.7109375" customWidth="1"/>
    <col min="14593" max="14593" width="7.140625" customWidth="1"/>
    <col min="14594" max="14594" width="6.7109375" customWidth="1"/>
    <col min="14595" max="14595" width="8.7109375" customWidth="1"/>
    <col min="14596" max="14603" width="12.7109375" customWidth="1"/>
    <col min="14848" max="14848" width="30.7109375" customWidth="1"/>
    <col min="14849" max="14849" width="7.140625" customWidth="1"/>
    <col min="14850" max="14850" width="6.7109375" customWidth="1"/>
    <col min="14851" max="14851" width="8.7109375" customWidth="1"/>
    <col min="14852" max="14859" width="12.7109375" customWidth="1"/>
    <col min="15104" max="15104" width="30.7109375" customWidth="1"/>
    <col min="15105" max="15105" width="7.140625" customWidth="1"/>
    <col min="15106" max="15106" width="6.7109375" customWidth="1"/>
    <col min="15107" max="15107" width="8.7109375" customWidth="1"/>
    <col min="15108" max="15115" width="12.7109375" customWidth="1"/>
    <col min="15360" max="15360" width="30.7109375" customWidth="1"/>
    <col min="15361" max="15361" width="7.140625" customWidth="1"/>
    <col min="15362" max="15362" width="6.7109375" customWidth="1"/>
    <col min="15363" max="15363" width="8.7109375" customWidth="1"/>
    <col min="15364" max="15371" width="12.7109375" customWidth="1"/>
    <col min="15616" max="15616" width="30.7109375" customWidth="1"/>
    <col min="15617" max="15617" width="7.140625" customWidth="1"/>
    <col min="15618" max="15618" width="6.7109375" customWidth="1"/>
    <col min="15619" max="15619" width="8.7109375" customWidth="1"/>
    <col min="15620" max="15627" width="12.7109375" customWidth="1"/>
    <col min="15872" max="15872" width="30.7109375" customWidth="1"/>
    <col min="15873" max="15873" width="7.140625" customWidth="1"/>
    <col min="15874" max="15874" width="6.7109375" customWidth="1"/>
    <col min="15875" max="15875" width="8.7109375" customWidth="1"/>
    <col min="15876" max="15883" width="12.7109375" customWidth="1"/>
    <col min="16128" max="16128" width="30.7109375" customWidth="1"/>
    <col min="16129" max="16129" width="7.140625" customWidth="1"/>
    <col min="16130" max="16130" width="6.7109375" customWidth="1"/>
    <col min="16131" max="16131" width="8.7109375" customWidth="1"/>
    <col min="16132" max="16139" width="12.7109375" customWidth="1"/>
  </cols>
  <sheetData>
    <row r="1" spans="2:17">
      <c r="B1" s="390" t="s">
        <v>24</v>
      </c>
      <c r="C1" s="391"/>
      <c r="D1" s="391"/>
      <c r="E1" s="391"/>
      <c r="F1" s="391"/>
      <c r="G1" s="391"/>
      <c r="H1" s="391"/>
      <c r="I1" s="391"/>
      <c r="J1" s="391"/>
      <c r="K1" s="391"/>
      <c r="L1" s="392"/>
      <c r="M1" s="68"/>
      <c r="N1" s="68"/>
    </row>
    <row r="2" spans="2:17" ht="15" thickBot="1"/>
    <row r="3" spans="2:17" ht="15" thickBot="1">
      <c r="B3" s="74" t="s">
        <v>25</v>
      </c>
      <c r="C3" s="75" t="s">
        <v>26</v>
      </c>
      <c r="D3" s="76" t="s">
        <v>27</v>
      </c>
      <c r="E3" s="77" t="s">
        <v>28</v>
      </c>
      <c r="F3" s="78">
        <v>2025</v>
      </c>
      <c r="G3" s="78">
        <v>2026</v>
      </c>
      <c r="H3" s="78">
        <v>2027</v>
      </c>
      <c r="I3" s="78">
        <v>2028</v>
      </c>
      <c r="J3" s="78">
        <v>2029</v>
      </c>
      <c r="K3" s="78">
        <v>2030</v>
      </c>
      <c r="L3" s="79" t="s">
        <v>7</v>
      </c>
      <c r="M3" s="80"/>
      <c r="N3" s="80"/>
      <c r="O3" s="33"/>
      <c r="P3" s="34"/>
    </row>
    <row r="4" spans="2:17" s="56" customFormat="1">
      <c r="B4" s="81"/>
      <c r="C4" s="82"/>
      <c r="D4" s="309"/>
      <c r="E4" s="83"/>
      <c r="F4" s="84"/>
      <c r="G4" s="85">
        <v>0</v>
      </c>
      <c r="H4" s="85">
        <v>0</v>
      </c>
      <c r="I4" s="85">
        <v>0</v>
      </c>
      <c r="J4" s="85">
        <v>0</v>
      </c>
      <c r="K4" s="85">
        <v>0</v>
      </c>
      <c r="L4" s="86">
        <f t="shared" ref="L4:L26" si="0">SUM(F4:K4)</f>
        <v>0</v>
      </c>
      <c r="M4" s="87"/>
      <c r="N4" s="87"/>
      <c r="O4" s="55"/>
      <c r="P4" s="35"/>
      <c r="Q4" s="88"/>
    </row>
    <row r="5" spans="2:17" s="56" customFormat="1">
      <c r="B5" s="89"/>
      <c r="C5" s="90"/>
      <c r="D5" s="310"/>
      <c r="E5" s="91"/>
      <c r="F5" s="84">
        <v>0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92">
        <f t="shared" si="0"/>
        <v>0</v>
      </c>
      <c r="M5" s="87"/>
      <c r="N5" s="87"/>
      <c r="O5" s="55"/>
      <c r="P5" s="36"/>
    </row>
    <row r="6" spans="2:17" s="56" customFormat="1">
      <c r="B6" s="89"/>
      <c r="C6" s="90"/>
      <c r="D6" s="310"/>
      <c r="E6" s="91"/>
      <c r="F6" s="84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92">
        <f t="shared" si="0"/>
        <v>0</v>
      </c>
      <c r="M6" s="87"/>
      <c r="N6" s="87"/>
      <c r="O6" s="55"/>
      <c r="P6" s="36"/>
    </row>
    <row r="7" spans="2:17" s="56" customFormat="1">
      <c r="B7" s="93"/>
      <c r="C7" s="94"/>
      <c r="D7" s="95"/>
      <c r="E7" s="96"/>
      <c r="F7" s="84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92">
        <f t="shared" si="0"/>
        <v>0</v>
      </c>
      <c r="M7" s="87"/>
      <c r="N7" s="87"/>
      <c r="O7" s="55"/>
      <c r="P7" s="37"/>
      <c r="Q7" s="88"/>
    </row>
    <row r="8" spans="2:17" s="56" customFormat="1">
      <c r="B8" s="93"/>
      <c r="C8" s="94"/>
      <c r="D8" s="95"/>
      <c r="E8" s="96"/>
      <c r="F8" s="84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92">
        <f t="shared" si="0"/>
        <v>0</v>
      </c>
      <c r="M8" s="87"/>
      <c r="N8" s="87"/>
      <c r="O8" s="55"/>
      <c r="P8" s="37"/>
      <c r="Q8" s="88"/>
    </row>
    <row r="9" spans="2:17" s="56" customFormat="1">
      <c r="B9" s="93"/>
      <c r="C9" s="94"/>
      <c r="D9" s="95"/>
      <c r="E9" s="96"/>
      <c r="F9" s="84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92">
        <f t="shared" si="0"/>
        <v>0</v>
      </c>
      <c r="M9" s="87"/>
      <c r="N9" s="87"/>
      <c r="O9" s="55"/>
      <c r="P9" s="37"/>
      <c r="Q9" s="88"/>
    </row>
    <row r="10" spans="2:17" s="56" customFormat="1">
      <c r="B10" s="93"/>
      <c r="C10" s="94"/>
      <c r="D10" s="95"/>
      <c r="E10" s="96"/>
      <c r="F10" s="84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92">
        <f t="shared" si="0"/>
        <v>0</v>
      </c>
      <c r="M10" s="87"/>
      <c r="N10" s="87"/>
      <c r="O10" s="55"/>
      <c r="P10" s="37"/>
      <c r="Q10" s="88"/>
    </row>
    <row r="11" spans="2:17" s="56" customFormat="1">
      <c r="B11" s="93"/>
      <c r="C11" s="94"/>
      <c r="D11" s="95"/>
      <c r="E11" s="96"/>
      <c r="F11" s="84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92">
        <f t="shared" si="0"/>
        <v>0</v>
      </c>
      <c r="M11" s="87"/>
      <c r="N11" s="87"/>
      <c r="O11" s="55"/>
      <c r="P11" s="37"/>
      <c r="Q11" s="88"/>
    </row>
    <row r="12" spans="2:17" s="56" customFormat="1">
      <c r="B12" s="93"/>
      <c r="C12" s="94"/>
      <c r="D12" s="95"/>
      <c r="E12" s="96"/>
      <c r="F12" s="84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92">
        <f t="shared" si="0"/>
        <v>0</v>
      </c>
      <c r="M12" s="87"/>
      <c r="N12" s="87"/>
      <c r="O12" s="55"/>
      <c r="P12" s="37"/>
      <c r="Q12" s="88"/>
    </row>
    <row r="13" spans="2:17" s="56" customFormat="1">
      <c r="B13" s="93"/>
      <c r="C13" s="94"/>
      <c r="D13" s="95"/>
      <c r="E13" s="96"/>
      <c r="F13" s="84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92">
        <f t="shared" si="0"/>
        <v>0</v>
      </c>
      <c r="M13" s="87"/>
      <c r="N13" s="87"/>
      <c r="O13" s="55"/>
      <c r="P13" s="37"/>
      <c r="Q13" s="88"/>
    </row>
    <row r="14" spans="2:17" s="56" customFormat="1">
      <c r="B14" s="93"/>
      <c r="C14" s="94"/>
      <c r="D14" s="95"/>
      <c r="E14" s="96"/>
      <c r="F14" s="84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92">
        <f t="shared" si="0"/>
        <v>0</v>
      </c>
      <c r="M14" s="87"/>
      <c r="N14" s="87"/>
      <c r="O14" s="55"/>
      <c r="P14" s="37"/>
      <c r="Q14" s="88"/>
    </row>
    <row r="15" spans="2:17" s="56" customFormat="1">
      <c r="B15" s="93"/>
      <c r="C15" s="94"/>
      <c r="D15" s="95"/>
      <c r="E15" s="96"/>
      <c r="F15" s="84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92">
        <f t="shared" si="0"/>
        <v>0</v>
      </c>
      <c r="M15" s="87"/>
      <c r="N15" s="87"/>
      <c r="O15" s="55"/>
      <c r="P15" s="37"/>
      <c r="Q15" s="88"/>
    </row>
    <row r="16" spans="2:17" s="56" customFormat="1">
      <c r="B16" s="93"/>
      <c r="C16" s="94"/>
      <c r="D16" s="95"/>
      <c r="E16" s="96"/>
      <c r="F16" s="84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92">
        <f t="shared" si="0"/>
        <v>0</v>
      </c>
      <c r="M16" s="87"/>
      <c r="N16" s="87"/>
      <c r="O16" s="55"/>
      <c r="P16" s="37"/>
      <c r="Q16" s="88"/>
    </row>
    <row r="17" spans="2:17" s="56" customFormat="1">
      <c r="B17" s="93"/>
      <c r="C17" s="94"/>
      <c r="D17" s="95"/>
      <c r="E17" s="96"/>
      <c r="F17" s="84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92">
        <f t="shared" si="0"/>
        <v>0</v>
      </c>
      <c r="M17" s="87"/>
      <c r="N17" s="87"/>
      <c r="O17" s="55"/>
      <c r="P17" s="37"/>
      <c r="Q17" s="88"/>
    </row>
    <row r="18" spans="2:17" s="56" customFormat="1">
      <c r="B18" s="93"/>
      <c r="C18" s="94"/>
      <c r="D18" s="95"/>
      <c r="E18" s="96"/>
      <c r="F18" s="84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92">
        <f t="shared" si="0"/>
        <v>0</v>
      </c>
      <c r="M18" s="87"/>
      <c r="N18" s="87"/>
      <c r="O18" s="55"/>
      <c r="P18" s="37"/>
      <c r="Q18" s="88"/>
    </row>
    <row r="19" spans="2:17" s="56" customFormat="1">
      <c r="B19" s="93"/>
      <c r="C19" s="94"/>
      <c r="D19" s="95"/>
      <c r="E19" s="96"/>
      <c r="F19" s="84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92">
        <f t="shared" si="0"/>
        <v>0</v>
      </c>
      <c r="M19" s="87"/>
      <c r="N19" s="87"/>
      <c r="O19" s="55"/>
      <c r="P19" s="38"/>
      <c r="Q19" s="88"/>
    </row>
    <row r="20" spans="2:17" s="56" customFormat="1">
      <c r="B20" s="93"/>
      <c r="C20" s="94"/>
      <c r="D20" s="95"/>
      <c r="E20" s="96"/>
      <c r="F20" s="84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92">
        <f t="shared" si="0"/>
        <v>0</v>
      </c>
      <c r="M20" s="87"/>
      <c r="N20" s="87"/>
      <c r="O20" s="55"/>
      <c r="P20" s="39"/>
      <c r="Q20" s="88"/>
    </row>
    <row r="21" spans="2:17" s="56" customFormat="1">
      <c r="B21" s="89"/>
      <c r="C21" s="90"/>
      <c r="D21" s="310"/>
      <c r="E21" s="91"/>
      <c r="F21" s="84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92">
        <f t="shared" si="0"/>
        <v>0</v>
      </c>
      <c r="M21" s="87"/>
      <c r="N21" s="87"/>
      <c r="O21" s="55"/>
      <c r="P21" s="40"/>
      <c r="Q21" s="41"/>
    </row>
    <row r="22" spans="2:17" s="56" customFormat="1">
      <c r="B22" s="89"/>
      <c r="C22" s="90"/>
      <c r="D22" s="310"/>
      <c r="E22" s="91"/>
      <c r="F22" s="84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92">
        <f t="shared" si="0"/>
        <v>0</v>
      </c>
      <c r="M22" s="87"/>
      <c r="N22" s="97"/>
      <c r="O22" s="42"/>
      <c r="P22" s="43"/>
    </row>
    <row r="23" spans="2:17" s="56" customFormat="1">
      <c r="B23" s="93"/>
      <c r="C23" s="94"/>
      <c r="D23" s="95"/>
      <c r="E23" s="96"/>
      <c r="F23" s="84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92">
        <f t="shared" si="0"/>
        <v>0</v>
      </c>
      <c r="M23" s="87"/>
      <c r="N23" s="55"/>
      <c r="O23" s="44"/>
      <c r="P23" s="88"/>
    </row>
    <row r="24" spans="2:17" s="56" customFormat="1">
      <c r="B24" s="89"/>
      <c r="C24" s="90"/>
      <c r="D24" s="98"/>
      <c r="E24" s="91"/>
      <c r="F24" s="84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92">
        <f t="shared" si="0"/>
        <v>0</v>
      </c>
      <c r="M24" s="87"/>
      <c r="P24" s="88"/>
    </row>
    <row r="25" spans="2:17" s="56" customFormat="1">
      <c r="B25" s="93"/>
      <c r="C25" s="94"/>
      <c r="D25" s="99"/>
      <c r="E25" s="96"/>
      <c r="F25" s="84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92">
        <f t="shared" si="0"/>
        <v>0</v>
      </c>
      <c r="M25" s="87"/>
      <c r="P25" s="88"/>
    </row>
    <row r="26" spans="2:17" s="56" customFormat="1" ht="15" thickBot="1">
      <c r="B26" s="100"/>
      <c r="C26" s="101"/>
      <c r="D26" s="102"/>
      <c r="E26" s="103"/>
      <c r="F26" s="84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104">
        <f t="shared" si="0"/>
        <v>0</v>
      </c>
      <c r="M26" s="87"/>
      <c r="P26" s="88"/>
    </row>
    <row r="27" spans="2:17" s="56" customFormat="1" ht="15" thickBot="1">
      <c r="B27" s="332" t="s">
        <v>29</v>
      </c>
      <c r="C27" s="333"/>
      <c r="D27" s="393"/>
      <c r="E27" s="105">
        <f t="shared" ref="E27:L27" si="1">SUM(E4:E26)</f>
        <v>0</v>
      </c>
      <c r="F27" s="106">
        <f>SUM(F4:F26)</f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8">
        <f t="shared" si="1"/>
        <v>0</v>
      </c>
      <c r="M27" s="109"/>
    </row>
    <row r="28" spans="2:17" s="56" customFormat="1" ht="15">
      <c r="B28" s="320" t="s">
        <v>30</v>
      </c>
      <c r="C28" s="110"/>
      <c r="D28" s="111"/>
      <c r="E28" s="111"/>
      <c r="F28" s="112"/>
      <c r="G28" s="112"/>
      <c r="H28" s="112"/>
      <c r="I28" s="112"/>
      <c r="J28" s="112"/>
      <c r="K28" s="112"/>
      <c r="L28" s="5"/>
      <c r="M28" s="109"/>
      <c r="P28" s="88"/>
    </row>
    <row r="29" spans="2:17" s="56" customFormat="1" ht="15" thickBot="1">
      <c r="D29" s="111"/>
      <c r="E29" s="111"/>
      <c r="F29" s="113"/>
      <c r="G29" s="113"/>
      <c r="H29" s="113"/>
      <c r="I29" s="113"/>
      <c r="J29" s="113"/>
      <c r="K29" s="113"/>
      <c r="L29" s="5"/>
      <c r="M29" s="109"/>
      <c r="P29" s="88"/>
    </row>
    <row r="30" spans="2:17" s="56" customFormat="1" ht="15" thickBot="1">
      <c r="B30" s="307" t="s">
        <v>31</v>
      </c>
      <c r="C30" s="308"/>
      <c r="D30" s="114"/>
      <c r="E30" s="114"/>
      <c r="F30" s="78">
        <v>2025</v>
      </c>
      <c r="G30" s="78">
        <v>2026</v>
      </c>
      <c r="H30" s="78">
        <v>2027</v>
      </c>
      <c r="I30" s="78">
        <v>2028</v>
      </c>
      <c r="J30" s="78">
        <v>2029</v>
      </c>
      <c r="K30" s="78">
        <v>2030</v>
      </c>
      <c r="L30" s="79" t="s">
        <v>7</v>
      </c>
      <c r="M30" s="109"/>
      <c r="P30" s="88"/>
    </row>
    <row r="31" spans="2:17" s="56" customFormat="1">
      <c r="B31" s="389"/>
      <c r="C31" s="389"/>
      <c r="D31" s="389"/>
      <c r="E31" s="389"/>
      <c r="F31" s="84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6">
        <f t="shared" ref="L31:L36" si="2">SUM(F31:K31)</f>
        <v>0</v>
      </c>
      <c r="M31" s="109"/>
      <c r="P31" s="88"/>
    </row>
    <row r="32" spans="2:17" s="56" customFormat="1">
      <c r="B32" s="381"/>
      <c r="C32" s="381"/>
      <c r="D32" s="381"/>
      <c r="E32" s="381"/>
      <c r="F32" s="84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92">
        <f t="shared" si="2"/>
        <v>0</v>
      </c>
      <c r="M32" s="109"/>
      <c r="P32" s="88"/>
    </row>
    <row r="33" spans="2:16" s="56" customFormat="1">
      <c r="B33" s="381"/>
      <c r="C33" s="381"/>
      <c r="D33" s="381"/>
      <c r="E33" s="381"/>
      <c r="F33" s="84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92">
        <f t="shared" si="2"/>
        <v>0</v>
      </c>
      <c r="M33" s="109"/>
      <c r="P33" s="88"/>
    </row>
    <row r="34" spans="2:16" s="56" customFormat="1">
      <c r="B34" s="381"/>
      <c r="C34" s="381"/>
      <c r="D34" s="381"/>
      <c r="E34" s="381"/>
      <c r="F34" s="84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92">
        <f t="shared" si="2"/>
        <v>0</v>
      </c>
      <c r="M34" s="109"/>
      <c r="P34" s="88"/>
    </row>
    <row r="35" spans="2:16" s="56" customFormat="1">
      <c r="B35" s="381"/>
      <c r="C35" s="381"/>
      <c r="D35" s="381"/>
      <c r="E35" s="381"/>
      <c r="F35" s="84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92">
        <f t="shared" si="2"/>
        <v>0</v>
      </c>
      <c r="M35" s="109"/>
      <c r="P35" s="88"/>
    </row>
    <row r="36" spans="2:16" s="56" customFormat="1" ht="15" thickBot="1">
      <c r="B36" s="382"/>
      <c r="C36" s="382"/>
      <c r="D36" s="382"/>
      <c r="E36" s="382"/>
      <c r="F36" s="115"/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04">
        <f t="shared" si="2"/>
        <v>0</v>
      </c>
      <c r="M36" s="109"/>
      <c r="P36" s="88"/>
    </row>
    <row r="37" spans="2:16" s="56" customFormat="1" ht="15" thickBot="1">
      <c r="B37" s="332" t="s">
        <v>32</v>
      </c>
      <c r="C37" s="333"/>
      <c r="D37" s="383"/>
      <c r="E37" s="334"/>
      <c r="F37" s="107"/>
      <c r="G37" s="107">
        <f t="shared" ref="G37:L37" si="3">SUM(G31:G36)</f>
        <v>0</v>
      </c>
      <c r="H37" s="107">
        <f t="shared" si="3"/>
        <v>0</v>
      </c>
      <c r="I37" s="107">
        <f t="shared" si="3"/>
        <v>0</v>
      </c>
      <c r="J37" s="107">
        <f t="shared" si="3"/>
        <v>0</v>
      </c>
      <c r="K37" s="107">
        <f t="shared" si="3"/>
        <v>0</v>
      </c>
      <c r="L37" s="117">
        <f t="shared" si="3"/>
        <v>0</v>
      </c>
      <c r="M37" s="109"/>
      <c r="P37" s="88"/>
    </row>
    <row r="38" spans="2:16" s="56" customFormat="1" ht="15" thickBot="1">
      <c r="B38" s="394"/>
      <c r="C38" s="394"/>
      <c r="D38" s="368"/>
      <c r="E38" s="368"/>
      <c r="F38" s="118"/>
      <c r="G38" s="118"/>
      <c r="H38" s="118"/>
      <c r="I38" s="118"/>
      <c r="J38" s="118"/>
      <c r="K38" s="118"/>
      <c r="L38" s="5"/>
      <c r="M38" s="109"/>
      <c r="P38" s="88"/>
    </row>
    <row r="39" spans="2:16" s="56" customFormat="1" ht="15" thickBot="1">
      <c r="B39" s="307" t="s">
        <v>33</v>
      </c>
      <c r="C39" s="308"/>
      <c r="D39" s="119"/>
      <c r="E39" s="119"/>
      <c r="F39" s="78">
        <v>2025</v>
      </c>
      <c r="G39" s="78">
        <v>2026</v>
      </c>
      <c r="H39" s="78">
        <v>2027</v>
      </c>
      <c r="I39" s="78">
        <v>2028</v>
      </c>
      <c r="J39" s="78">
        <v>2029</v>
      </c>
      <c r="K39" s="78">
        <v>2030</v>
      </c>
      <c r="L39" s="79" t="s">
        <v>7</v>
      </c>
      <c r="M39" s="109"/>
      <c r="P39" s="88"/>
    </row>
    <row r="40" spans="2:16" s="56" customFormat="1">
      <c r="B40" s="395"/>
      <c r="C40" s="396"/>
      <c r="D40" s="396"/>
      <c r="E40" s="396"/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6">
        <f t="shared" ref="L40:L48" si="4">SUM(F40:K40)</f>
        <v>0</v>
      </c>
      <c r="M40" s="109"/>
      <c r="P40" s="88"/>
    </row>
    <row r="41" spans="2:16" s="56" customFormat="1">
      <c r="B41" s="384"/>
      <c r="C41" s="385"/>
      <c r="D41" s="385"/>
      <c r="E41" s="385"/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92">
        <f t="shared" si="4"/>
        <v>0</v>
      </c>
      <c r="M41" s="109"/>
      <c r="P41" s="88"/>
    </row>
    <row r="42" spans="2:16" s="56" customFormat="1">
      <c r="B42" s="384"/>
      <c r="C42" s="385"/>
      <c r="D42" s="385"/>
      <c r="E42" s="385"/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92">
        <f t="shared" si="4"/>
        <v>0</v>
      </c>
      <c r="M42" s="109"/>
      <c r="P42" s="88"/>
    </row>
    <row r="43" spans="2:16" s="56" customFormat="1">
      <c r="B43" s="384"/>
      <c r="C43" s="385"/>
      <c r="D43" s="385"/>
      <c r="E43" s="385"/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92">
        <f t="shared" si="4"/>
        <v>0</v>
      </c>
      <c r="M43" s="109"/>
      <c r="P43" s="88"/>
    </row>
    <row r="44" spans="2:16" s="56" customFormat="1">
      <c r="B44" s="384"/>
      <c r="C44" s="385"/>
      <c r="D44" s="385"/>
      <c r="E44" s="385"/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92">
        <f t="shared" si="4"/>
        <v>0</v>
      </c>
      <c r="M44" s="109"/>
      <c r="P44" s="88"/>
    </row>
    <row r="45" spans="2:16" s="56" customFormat="1">
      <c r="B45" s="384"/>
      <c r="C45" s="385"/>
      <c r="D45" s="385"/>
      <c r="E45" s="385"/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92">
        <f t="shared" si="4"/>
        <v>0</v>
      </c>
      <c r="M45" s="109"/>
      <c r="P45" s="88"/>
    </row>
    <row r="46" spans="2:16" s="56" customFormat="1">
      <c r="B46" s="384"/>
      <c r="C46" s="385"/>
      <c r="D46" s="385"/>
      <c r="E46" s="385"/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92">
        <f t="shared" si="4"/>
        <v>0</v>
      </c>
      <c r="M46" s="109"/>
      <c r="P46" s="88"/>
    </row>
    <row r="47" spans="2:16" s="56" customFormat="1">
      <c r="B47" s="384"/>
      <c r="C47" s="385"/>
      <c r="D47" s="385"/>
      <c r="E47" s="385"/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92">
        <f t="shared" si="4"/>
        <v>0</v>
      </c>
      <c r="O47" s="88"/>
    </row>
    <row r="48" spans="2:16" s="56" customFormat="1" ht="15" thickBot="1">
      <c r="B48" s="386"/>
      <c r="C48" s="387"/>
      <c r="D48" s="387"/>
      <c r="E48" s="388"/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92">
        <f t="shared" si="4"/>
        <v>0</v>
      </c>
      <c r="O48" s="88"/>
    </row>
    <row r="49" spans="2:17" s="56" customFormat="1" ht="15" thickBot="1">
      <c r="B49" s="307" t="s">
        <v>34</v>
      </c>
      <c r="C49" s="308"/>
      <c r="D49" s="114"/>
      <c r="E49" s="114"/>
      <c r="F49" s="107">
        <f t="shared" ref="F49:L49" si="5">SUM(F40:F48)</f>
        <v>0</v>
      </c>
      <c r="G49" s="107">
        <f t="shared" si="5"/>
        <v>0</v>
      </c>
      <c r="H49" s="107">
        <f t="shared" si="5"/>
        <v>0</v>
      </c>
      <c r="I49" s="107">
        <f t="shared" si="5"/>
        <v>0</v>
      </c>
      <c r="J49" s="107">
        <f t="shared" si="5"/>
        <v>0</v>
      </c>
      <c r="K49" s="107">
        <f t="shared" si="5"/>
        <v>0</v>
      </c>
      <c r="L49" s="108">
        <f t="shared" si="5"/>
        <v>0</v>
      </c>
      <c r="O49" s="88"/>
    </row>
    <row r="50" spans="2:17" s="56" customFormat="1" ht="15" thickBot="1">
      <c r="B50" s="55"/>
      <c r="C50" s="55"/>
      <c r="D50" s="120"/>
      <c r="E50" s="120"/>
      <c r="F50" s="121"/>
      <c r="G50" s="121"/>
      <c r="H50" s="121"/>
      <c r="I50" s="121"/>
      <c r="J50" s="121"/>
      <c r="K50" s="121"/>
      <c r="L50" s="122"/>
      <c r="O50" s="88"/>
    </row>
    <row r="51" spans="2:17" s="56" customFormat="1" ht="15" thickBot="1">
      <c r="B51" s="307" t="s">
        <v>35</v>
      </c>
      <c r="C51" s="308"/>
      <c r="D51" s="114"/>
      <c r="E51" s="114"/>
      <c r="F51" s="78">
        <v>2025</v>
      </c>
      <c r="G51" s="78">
        <v>2026</v>
      </c>
      <c r="H51" s="78">
        <v>2027</v>
      </c>
      <c r="I51" s="78">
        <v>2028</v>
      </c>
      <c r="J51" s="78">
        <v>2029</v>
      </c>
      <c r="K51" s="78">
        <v>2030</v>
      </c>
      <c r="L51" s="79" t="s">
        <v>7</v>
      </c>
      <c r="O51" s="88"/>
    </row>
    <row r="52" spans="2:17" s="56" customFormat="1">
      <c r="B52" s="389"/>
      <c r="C52" s="389"/>
      <c r="D52" s="389"/>
      <c r="E52" s="389"/>
      <c r="F52" s="84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6">
        <f t="shared" ref="L52:L57" si="6">SUM(F52:K52)</f>
        <v>0</v>
      </c>
      <c r="M52" s="109"/>
      <c r="P52" s="88"/>
    </row>
    <row r="53" spans="2:17" s="56" customFormat="1">
      <c r="B53" s="381"/>
      <c r="C53" s="381"/>
      <c r="D53" s="381"/>
      <c r="E53" s="381"/>
      <c r="F53" s="84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92">
        <f t="shared" si="6"/>
        <v>0</v>
      </c>
      <c r="M53" s="109"/>
      <c r="P53" s="88"/>
    </row>
    <row r="54" spans="2:17" s="56" customFormat="1">
      <c r="B54" s="381"/>
      <c r="C54" s="381"/>
      <c r="D54" s="381"/>
      <c r="E54" s="381"/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92">
        <f t="shared" si="6"/>
        <v>0</v>
      </c>
      <c r="M54" s="109"/>
      <c r="P54" s="88"/>
    </row>
    <row r="55" spans="2:17" s="56" customFormat="1">
      <c r="B55" s="381"/>
      <c r="C55" s="381"/>
      <c r="D55" s="381"/>
      <c r="E55" s="381"/>
      <c r="F55" s="84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92">
        <f t="shared" si="6"/>
        <v>0</v>
      </c>
      <c r="M55" s="109"/>
      <c r="P55" s="88"/>
    </row>
    <row r="56" spans="2:17" s="56" customFormat="1">
      <c r="B56" s="381"/>
      <c r="C56" s="381"/>
      <c r="D56" s="381"/>
      <c r="E56" s="381"/>
      <c r="F56" s="84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92">
        <f t="shared" si="6"/>
        <v>0</v>
      </c>
      <c r="M56" s="109"/>
      <c r="P56" s="88"/>
    </row>
    <row r="57" spans="2:17" s="56" customFormat="1" ht="15" thickBot="1">
      <c r="B57" s="382"/>
      <c r="C57" s="382"/>
      <c r="D57" s="382"/>
      <c r="E57" s="382"/>
      <c r="F57" s="115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04">
        <f t="shared" si="6"/>
        <v>0</v>
      </c>
      <c r="M57" s="123"/>
      <c r="N57" s="109"/>
      <c r="Q57" s="88"/>
    </row>
    <row r="58" spans="2:17" s="56" customFormat="1" ht="15" thickBot="1">
      <c r="B58" s="332" t="s">
        <v>36</v>
      </c>
      <c r="C58" s="333"/>
      <c r="D58" s="383"/>
      <c r="E58" s="334"/>
      <c r="F58" s="107">
        <f t="shared" ref="F58:L58" si="7">SUM(F52:F57)</f>
        <v>0</v>
      </c>
      <c r="G58" s="107">
        <f t="shared" si="7"/>
        <v>0</v>
      </c>
      <c r="H58" s="107">
        <f t="shared" si="7"/>
        <v>0</v>
      </c>
      <c r="I58" s="107">
        <f t="shared" si="7"/>
        <v>0</v>
      </c>
      <c r="J58" s="107">
        <f t="shared" si="7"/>
        <v>0</v>
      </c>
      <c r="K58" s="107">
        <f t="shared" si="7"/>
        <v>0</v>
      </c>
      <c r="L58" s="117">
        <f t="shared" si="7"/>
        <v>0</v>
      </c>
      <c r="M58" s="123"/>
      <c r="N58" s="123"/>
      <c r="Q58" s="88"/>
    </row>
    <row r="59" spans="2:17" s="56" customFormat="1" ht="15" thickBot="1">
      <c r="B59" s="367"/>
      <c r="C59" s="367"/>
      <c r="D59" s="368"/>
      <c r="E59" s="368"/>
      <c r="F59" s="121"/>
      <c r="G59" s="121"/>
      <c r="H59" s="121"/>
      <c r="I59" s="121"/>
      <c r="J59" s="121"/>
      <c r="K59" s="121"/>
      <c r="L59" s="57"/>
      <c r="M59" s="123"/>
      <c r="N59" s="123"/>
      <c r="Q59" s="88"/>
    </row>
    <row r="60" spans="2:17" s="56" customFormat="1" ht="15" thickBot="1">
      <c r="B60" s="369" t="s">
        <v>37</v>
      </c>
      <c r="C60" s="370"/>
      <c r="D60" s="371"/>
      <c r="E60" s="372"/>
      <c r="F60" s="121"/>
      <c r="G60" s="121"/>
      <c r="H60" s="121"/>
      <c r="I60" s="121"/>
      <c r="J60" s="121"/>
      <c r="K60" s="121"/>
      <c r="L60" s="57"/>
      <c r="M60" s="123"/>
      <c r="N60" s="123"/>
      <c r="Q60" s="88"/>
    </row>
    <row r="61" spans="2:17" s="56" customFormat="1" ht="15" thickBot="1">
      <c r="B61" s="355" t="s">
        <v>6</v>
      </c>
      <c r="C61" s="356"/>
      <c r="D61" s="357"/>
      <c r="E61" s="358"/>
      <c r="F61" s="45">
        <v>2025</v>
      </c>
      <c r="G61" s="45">
        <v>2026</v>
      </c>
      <c r="H61" s="45">
        <v>2027</v>
      </c>
      <c r="I61" s="45">
        <v>2028</v>
      </c>
      <c r="J61" s="45">
        <v>2029</v>
      </c>
      <c r="K61" s="45">
        <v>2030</v>
      </c>
      <c r="L61" s="46" t="s">
        <v>7</v>
      </c>
      <c r="M61" s="123"/>
      <c r="N61" s="123"/>
      <c r="Q61" s="88"/>
    </row>
    <row r="62" spans="2:17" s="56" customFormat="1">
      <c r="B62" s="373" t="s">
        <v>8</v>
      </c>
      <c r="C62" s="374"/>
      <c r="D62" s="375"/>
      <c r="E62" s="376"/>
      <c r="F62" s="48"/>
      <c r="G62" s="48">
        <f t="shared" ref="G62:K62" si="8">G27</f>
        <v>0</v>
      </c>
      <c r="H62" s="48">
        <f t="shared" si="8"/>
        <v>0</v>
      </c>
      <c r="I62" s="48">
        <f t="shared" si="8"/>
        <v>0</v>
      </c>
      <c r="J62" s="48">
        <f t="shared" si="8"/>
        <v>0</v>
      </c>
      <c r="K62" s="48">
        <f t="shared" si="8"/>
        <v>0</v>
      </c>
      <c r="L62" s="47">
        <f>SUM(F62:K62)</f>
        <v>0</v>
      </c>
      <c r="M62" s="123"/>
      <c r="N62" s="123"/>
      <c r="Q62" s="88"/>
    </row>
    <row r="63" spans="2:17" s="56" customFormat="1">
      <c r="B63" s="377" t="s">
        <v>9</v>
      </c>
      <c r="C63" s="378"/>
      <c r="D63" s="379"/>
      <c r="E63" s="380"/>
      <c r="F63" s="48"/>
      <c r="G63" s="49">
        <f t="shared" ref="G63:K63" si="9">G37</f>
        <v>0</v>
      </c>
      <c r="H63" s="49">
        <f t="shared" si="9"/>
        <v>0</v>
      </c>
      <c r="I63" s="49">
        <f t="shared" si="9"/>
        <v>0</v>
      </c>
      <c r="J63" s="49">
        <f t="shared" si="9"/>
        <v>0</v>
      </c>
      <c r="K63" s="49">
        <f t="shared" si="9"/>
        <v>0</v>
      </c>
      <c r="L63" s="47">
        <f>SUM(F63:K63)</f>
        <v>0</v>
      </c>
      <c r="M63" s="123"/>
      <c r="N63" s="123"/>
      <c r="Q63" s="88"/>
    </row>
    <row r="64" spans="2:17" s="56" customFormat="1">
      <c r="B64" s="377" t="s">
        <v>10</v>
      </c>
      <c r="C64" s="378"/>
      <c r="D64" s="379"/>
      <c r="E64" s="380"/>
      <c r="F64" s="48">
        <f t="shared" ref="F64:K64" si="10">F49</f>
        <v>0</v>
      </c>
      <c r="G64" s="49">
        <f t="shared" si="10"/>
        <v>0</v>
      </c>
      <c r="H64" s="49">
        <f t="shared" si="10"/>
        <v>0</v>
      </c>
      <c r="I64" s="49">
        <f t="shared" si="10"/>
        <v>0</v>
      </c>
      <c r="J64" s="49">
        <f t="shared" si="10"/>
        <v>0</v>
      </c>
      <c r="K64" s="49">
        <f t="shared" si="10"/>
        <v>0</v>
      </c>
      <c r="L64" s="47">
        <f>SUM(F64:K64)</f>
        <v>0</v>
      </c>
      <c r="M64" s="123"/>
      <c r="N64" s="123"/>
      <c r="Q64" s="88"/>
    </row>
    <row r="65" spans="2:18" s="56" customFormat="1" ht="15" thickBot="1">
      <c r="B65" s="351" t="s">
        <v>11</v>
      </c>
      <c r="C65" s="352"/>
      <c r="D65" s="353"/>
      <c r="E65" s="354"/>
      <c r="F65" s="50">
        <f>F58</f>
        <v>0</v>
      </c>
      <c r="G65" s="51">
        <f t="shared" ref="G65:K65" si="11">G58</f>
        <v>0</v>
      </c>
      <c r="H65" s="51">
        <f t="shared" si="11"/>
        <v>0</v>
      </c>
      <c r="I65" s="51">
        <f t="shared" si="11"/>
        <v>0</v>
      </c>
      <c r="J65" s="51">
        <f t="shared" si="11"/>
        <v>0</v>
      </c>
      <c r="K65" s="51">
        <f t="shared" si="11"/>
        <v>0</v>
      </c>
      <c r="L65" s="47">
        <f>SUM(F65:K65)</f>
        <v>0</v>
      </c>
      <c r="M65" s="123"/>
      <c r="N65" s="123"/>
      <c r="Q65" s="88"/>
    </row>
    <row r="66" spans="2:18" s="56" customFormat="1" ht="15" thickBot="1">
      <c r="B66" s="355" t="s">
        <v>38</v>
      </c>
      <c r="C66" s="356"/>
      <c r="D66" s="357"/>
      <c r="E66" s="358"/>
      <c r="F66" s="52">
        <f>SUM(F62:F65)</f>
        <v>0</v>
      </c>
      <c r="G66" s="53">
        <f t="shared" ref="G66:L66" si="12">SUM(G62:G65)</f>
        <v>0</v>
      </c>
      <c r="H66" s="53">
        <f t="shared" si="12"/>
        <v>0</v>
      </c>
      <c r="I66" s="53">
        <f t="shared" si="12"/>
        <v>0</v>
      </c>
      <c r="J66" s="53">
        <f t="shared" si="12"/>
        <v>0</v>
      </c>
      <c r="K66" s="53">
        <f t="shared" si="12"/>
        <v>0</v>
      </c>
      <c r="L66" s="54">
        <f t="shared" si="12"/>
        <v>0</v>
      </c>
      <c r="M66" s="123"/>
      <c r="N66" s="123"/>
      <c r="Q66" s="88"/>
    </row>
    <row r="67" spans="2:18" s="56" customFormat="1">
      <c r="B67" s="55"/>
      <c r="C67" s="55"/>
      <c r="F67" s="57"/>
      <c r="G67" s="57"/>
      <c r="H67" s="57"/>
      <c r="I67" s="57"/>
      <c r="J67" s="57"/>
      <c r="K67" s="57"/>
      <c r="L67" s="57"/>
      <c r="M67" s="123"/>
      <c r="N67" s="123"/>
      <c r="Q67" s="88"/>
    </row>
    <row r="68" spans="2:18" s="56" customFormat="1" ht="15" thickBot="1">
      <c r="B68" s="359"/>
      <c r="C68" s="359"/>
      <c r="D68" s="360"/>
      <c r="E68" s="360"/>
      <c r="F68" s="121"/>
      <c r="G68" s="121"/>
      <c r="H68" s="121"/>
      <c r="I68" s="121"/>
      <c r="J68" s="121"/>
      <c r="K68" s="121"/>
      <c r="L68" s="57"/>
      <c r="M68" s="123"/>
      <c r="N68" s="123"/>
      <c r="Q68" s="88"/>
    </row>
    <row r="69" spans="2:18" s="55" customFormat="1" ht="15" thickBot="1">
      <c r="B69" s="364" t="s">
        <v>39</v>
      </c>
      <c r="C69" s="365"/>
      <c r="D69" s="365"/>
      <c r="E69" s="366"/>
      <c r="F69" s="124"/>
      <c r="G69" s="124"/>
      <c r="H69" s="124"/>
      <c r="I69" s="124"/>
      <c r="J69" s="124"/>
      <c r="K69" s="124"/>
      <c r="L69" s="72"/>
      <c r="M69" s="73"/>
      <c r="N69" s="123"/>
      <c r="Q69" s="125"/>
    </row>
    <row r="70" spans="2:18" ht="15" thickBot="1">
      <c r="B70" s="348" t="s">
        <v>6</v>
      </c>
      <c r="C70" s="349"/>
      <c r="D70" s="350"/>
      <c r="E70" s="58"/>
      <c r="F70" s="59">
        <v>2025</v>
      </c>
      <c r="G70" s="59">
        <v>2026</v>
      </c>
      <c r="H70" s="59">
        <v>2027</v>
      </c>
      <c r="I70" s="59">
        <v>2028</v>
      </c>
      <c r="J70" s="59">
        <v>2029</v>
      </c>
      <c r="K70" s="59">
        <v>2030</v>
      </c>
      <c r="L70" s="60" t="s">
        <v>7</v>
      </c>
    </row>
    <row r="71" spans="2:18">
      <c r="B71" s="361"/>
      <c r="C71" s="362"/>
      <c r="D71" s="363"/>
      <c r="E71" s="126"/>
      <c r="F71" s="127" t="s">
        <v>40</v>
      </c>
      <c r="G71" s="128" t="s">
        <v>40</v>
      </c>
      <c r="H71" s="128" t="s">
        <v>40</v>
      </c>
      <c r="I71" s="128" t="s">
        <v>40</v>
      </c>
      <c r="J71" s="128" t="s">
        <v>40</v>
      </c>
      <c r="K71" s="128" t="s">
        <v>40</v>
      </c>
      <c r="L71" s="129" t="s">
        <v>40</v>
      </c>
      <c r="M71" s="130"/>
    </row>
    <row r="72" spans="2:18">
      <c r="B72" s="344" t="s">
        <v>19</v>
      </c>
      <c r="C72" s="345"/>
      <c r="D72" s="345"/>
      <c r="E72" s="61"/>
      <c r="F72" s="62">
        <f>F82+F91+F100+F109+F118+F127+F136+F145+F154+F163+F172+F181+F190+F199+F208</f>
        <v>0</v>
      </c>
      <c r="G72" s="62">
        <f t="shared" ref="G72:K72" si="13">G82+G91+G100+G109+G118+G127+G136+G145+G154+G163+G172+G181+G190+G199+G208</f>
        <v>0</v>
      </c>
      <c r="H72" s="62">
        <f t="shared" si="13"/>
        <v>0</v>
      </c>
      <c r="I72" s="62">
        <f t="shared" si="13"/>
        <v>0</v>
      </c>
      <c r="J72" s="62">
        <f t="shared" si="13"/>
        <v>0</v>
      </c>
      <c r="K72" s="62">
        <f t="shared" si="13"/>
        <v>0</v>
      </c>
      <c r="L72" s="63">
        <f>SUM(F72:K72)</f>
        <v>0</v>
      </c>
      <c r="M72" s="130"/>
      <c r="O72" s="73"/>
      <c r="Q72"/>
      <c r="R72" s="69"/>
    </row>
    <row r="73" spans="2:18">
      <c r="B73" s="344" t="s">
        <v>8</v>
      </c>
      <c r="C73" s="345"/>
      <c r="D73" s="345"/>
      <c r="E73" s="61"/>
      <c r="F73" s="62">
        <f t="shared" ref="F73:K73" si="14">F83+F92+F101+F110+F119+F128+F137+F146+F155+F164+F173+F182+F191+F200+F209</f>
        <v>0</v>
      </c>
      <c r="G73" s="62">
        <f t="shared" si="14"/>
        <v>0</v>
      </c>
      <c r="H73" s="62">
        <f t="shared" si="14"/>
        <v>0</v>
      </c>
      <c r="I73" s="62">
        <f t="shared" si="14"/>
        <v>0</v>
      </c>
      <c r="J73" s="62">
        <f t="shared" si="14"/>
        <v>0</v>
      </c>
      <c r="K73" s="62">
        <f t="shared" si="14"/>
        <v>0</v>
      </c>
      <c r="L73" s="63">
        <f>SUM(F73:K73)</f>
        <v>0</v>
      </c>
      <c r="M73" s="130"/>
      <c r="O73" s="73"/>
      <c r="Q73"/>
      <c r="R73" s="69"/>
    </row>
    <row r="74" spans="2:18">
      <c r="B74" s="344" t="s">
        <v>9</v>
      </c>
      <c r="C74" s="345"/>
      <c r="D74" s="345"/>
      <c r="E74" s="61"/>
      <c r="F74" s="62">
        <f t="shared" ref="F74:K74" si="15">F84+F93+F102+F111+F120+F129+F138+F147+F156+F165+F174+F183+F192+F201+F210</f>
        <v>0</v>
      </c>
      <c r="G74" s="62">
        <f t="shared" si="15"/>
        <v>0</v>
      </c>
      <c r="H74" s="62">
        <f t="shared" si="15"/>
        <v>0</v>
      </c>
      <c r="I74" s="62">
        <f t="shared" si="15"/>
        <v>0</v>
      </c>
      <c r="J74" s="62">
        <f t="shared" si="15"/>
        <v>0</v>
      </c>
      <c r="K74" s="62">
        <f t="shared" si="15"/>
        <v>0</v>
      </c>
      <c r="L74" s="63">
        <f>SUM(F74:K74)</f>
        <v>0</v>
      </c>
      <c r="M74" s="130"/>
      <c r="O74" s="73"/>
      <c r="Q74"/>
      <c r="R74" s="69"/>
    </row>
    <row r="75" spans="2:18" ht="15" thickBot="1">
      <c r="B75" s="346" t="s">
        <v>20</v>
      </c>
      <c r="C75" s="347"/>
      <c r="D75" s="347"/>
      <c r="E75" s="64"/>
      <c r="F75" s="62">
        <f t="shared" ref="F75:K75" si="16">F85+F94+F103+F112+F121+F130+F139+F148+F157+F166+F175+F184+F193+F202+F211</f>
        <v>0</v>
      </c>
      <c r="G75" s="62">
        <f t="shared" si="16"/>
        <v>0</v>
      </c>
      <c r="H75" s="62">
        <f t="shared" si="16"/>
        <v>0</v>
      </c>
      <c r="I75" s="62">
        <f t="shared" si="16"/>
        <v>0</v>
      </c>
      <c r="J75" s="62">
        <f t="shared" si="16"/>
        <v>0</v>
      </c>
      <c r="K75" s="62">
        <f t="shared" si="16"/>
        <v>0</v>
      </c>
      <c r="L75" s="65">
        <f>SUM(F75:K75)</f>
        <v>0</v>
      </c>
      <c r="M75" s="130"/>
      <c r="O75" s="73"/>
      <c r="Q75"/>
      <c r="R75" s="69"/>
    </row>
    <row r="76" spans="2:18" ht="15" thickBot="1">
      <c r="B76" s="348" t="s">
        <v>41</v>
      </c>
      <c r="C76" s="349"/>
      <c r="D76" s="350"/>
      <c r="E76" s="58"/>
      <c r="F76" s="66">
        <f>SUM(F72:F75)</f>
        <v>0</v>
      </c>
      <c r="G76" s="67">
        <f t="shared" ref="G76:K76" si="17">SUM(G72:G75)</f>
        <v>0</v>
      </c>
      <c r="H76" s="67">
        <f t="shared" si="17"/>
        <v>0</v>
      </c>
      <c r="I76" s="67">
        <f t="shared" si="17"/>
        <v>0</v>
      </c>
      <c r="J76" s="67">
        <f t="shared" si="17"/>
        <v>0</v>
      </c>
      <c r="K76" s="67">
        <f t="shared" si="17"/>
        <v>0</v>
      </c>
      <c r="L76" s="60">
        <f>SUM(L72:L75)</f>
        <v>0</v>
      </c>
      <c r="M76" s="130"/>
      <c r="O76" s="73"/>
      <c r="Q76"/>
      <c r="R76" s="69"/>
    </row>
    <row r="77" spans="2:18">
      <c r="E77" s="131"/>
      <c r="M77" s="130"/>
      <c r="O77" s="73"/>
      <c r="Q77"/>
      <c r="R77" s="69"/>
    </row>
    <row r="78" spans="2:18">
      <c r="E78" s="131"/>
      <c r="O78" s="73"/>
      <c r="Q78"/>
      <c r="R78" s="69"/>
    </row>
    <row r="79" spans="2:18" ht="15" thickBot="1">
      <c r="B79" s="132" t="s">
        <v>42</v>
      </c>
      <c r="C79" s="133"/>
      <c r="D79" s="134"/>
      <c r="E79" s="135"/>
      <c r="F79" s="124"/>
      <c r="G79" s="124"/>
      <c r="H79" s="124"/>
      <c r="I79" s="124"/>
      <c r="J79" s="124"/>
      <c r="K79" s="124"/>
    </row>
    <row r="80" spans="2:18" ht="15" thickBot="1">
      <c r="B80" s="332" t="s">
        <v>6</v>
      </c>
      <c r="C80" s="333"/>
      <c r="D80" s="334"/>
      <c r="E80" s="136"/>
      <c r="F80" s="137">
        <v>2025</v>
      </c>
      <c r="G80" s="137">
        <v>2026</v>
      </c>
      <c r="H80" s="137">
        <v>2027</v>
      </c>
      <c r="I80" s="137">
        <v>2028</v>
      </c>
      <c r="J80" s="137">
        <v>2029</v>
      </c>
      <c r="K80" s="137">
        <v>2030</v>
      </c>
      <c r="L80" s="117" t="s">
        <v>7</v>
      </c>
    </row>
    <row r="81" spans="2:17">
      <c r="B81" s="335" t="s">
        <v>43</v>
      </c>
      <c r="C81" s="336"/>
      <c r="D81" s="337"/>
      <c r="E81" s="138"/>
      <c r="F81" s="139" t="s">
        <v>40</v>
      </c>
      <c r="G81" s="139" t="s">
        <v>40</v>
      </c>
      <c r="H81" s="139" t="s">
        <v>40</v>
      </c>
      <c r="I81" s="139" t="s">
        <v>40</v>
      </c>
      <c r="J81" s="139" t="s">
        <v>40</v>
      </c>
      <c r="K81" s="139" t="s">
        <v>40</v>
      </c>
      <c r="L81" s="140" t="s">
        <v>40</v>
      </c>
    </row>
    <row r="82" spans="2:17">
      <c r="B82" s="338" t="s">
        <v>19</v>
      </c>
      <c r="C82" s="339"/>
      <c r="D82" s="340"/>
      <c r="E82" s="141"/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v>0</v>
      </c>
      <c r="L82" s="143">
        <f>SUM(F82:K82)</f>
        <v>0</v>
      </c>
    </row>
    <row r="83" spans="2:17">
      <c r="B83" s="338" t="s">
        <v>8</v>
      </c>
      <c r="C83" s="339"/>
      <c r="D83" s="340"/>
      <c r="E83" s="141"/>
      <c r="F83" s="142">
        <v>0</v>
      </c>
      <c r="G83" s="142">
        <v>0</v>
      </c>
      <c r="H83" s="142">
        <v>0</v>
      </c>
      <c r="I83" s="142">
        <v>0</v>
      </c>
      <c r="J83" s="142">
        <v>0</v>
      </c>
      <c r="K83" s="142">
        <v>0</v>
      </c>
      <c r="L83" s="143">
        <f>SUM(F83:K83)</f>
        <v>0</v>
      </c>
    </row>
    <row r="84" spans="2:17">
      <c r="B84" s="338" t="s">
        <v>9</v>
      </c>
      <c r="C84" s="339"/>
      <c r="D84" s="340"/>
      <c r="E84" s="141"/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3">
        <f>SUM(F84:K84)</f>
        <v>0</v>
      </c>
    </row>
    <row r="85" spans="2:17" ht="15" thickBot="1">
      <c r="B85" s="341" t="s">
        <v>20</v>
      </c>
      <c r="C85" s="342"/>
      <c r="D85" s="343"/>
      <c r="E85" s="144"/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5">
        <f>SUM(F85:K85)</f>
        <v>0</v>
      </c>
    </row>
    <row r="86" spans="2:17" ht="15" thickBot="1">
      <c r="B86" s="332" t="s">
        <v>44</v>
      </c>
      <c r="C86" s="333"/>
      <c r="D86" s="334"/>
      <c r="E86" s="136"/>
      <c r="F86" s="107">
        <f>SUM(F82:F85)</f>
        <v>0</v>
      </c>
      <c r="G86" s="107">
        <f t="shared" ref="G86:L86" si="18">SUM(G82:G85)</f>
        <v>0</v>
      </c>
      <c r="H86" s="107">
        <f t="shared" si="18"/>
        <v>0</v>
      </c>
      <c r="I86" s="107">
        <f t="shared" si="18"/>
        <v>0</v>
      </c>
      <c r="J86" s="107">
        <f t="shared" si="18"/>
        <v>0</v>
      </c>
      <c r="K86" s="107">
        <f t="shared" si="18"/>
        <v>0</v>
      </c>
      <c r="L86" s="107">
        <f t="shared" si="18"/>
        <v>0</v>
      </c>
    </row>
    <row r="87" spans="2:17">
      <c r="E87" s="131"/>
    </row>
    <row r="88" spans="2:17" ht="15" thickBot="1">
      <c r="B88" s="132" t="s">
        <v>45</v>
      </c>
      <c r="C88" s="133"/>
      <c r="D88" s="134"/>
      <c r="E88" s="135"/>
      <c r="F88" s="124"/>
      <c r="G88" s="124"/>
      <c r="H88" s="124"/>
      <c r="I88" s="124"/>
      <c r="J88" s="124"/>
      <c r="K88" s="124"/>
    </row>
    <row r="89" spans="2:17" ht="15" thickBot="1">
      <c r="B89" s="332" t="s">
        <v>6</v>
      </c>
      <c r="C89" s="333"/>
      <c r="D89" s="334"/>
      <c r="E89" s="136"/>
      <c r="F89" s="137">
        <v>2025</v>
      </c>
      <c r="G89" s="137">
        <v>2026</v>
      </c>
      <c r="H89" s="137">
        <v>2027</v>
      </c>
      <c r="I89" s="137">
        <v>2028</v>
      </c>
      <c r="J89" s="137">
        <v>2029</v>
      </c>
      <c r="K89" s="137">
        <v>2030</v>
      </c>
      <c r="L89" s="117" t="s">
        <v>7</v>
      </c>
      <c r="N89"/>
      <c r="Q89"/>
    </row>
    <row r="90" spans="2:17">
      <c r="B90" s="335" t="s">
        <v>43</v>
      </c>
      <c r="C90" s="336"/>
      <c r="D90" s="337"/>
      <c r="E90" s="138"/>
      <c r="F90" s="139" t="s">
        <v>40</v>
      </c>
      <c r="G90" s="139" t="s">
        <v>40</v>
      </c>
      <c r="H90" s="139" t="s">
        <v>40</v>
      </c>
      <c r="I90" s="139" t="s">
        <v>40</v>
      </c>
      <c r="J90" s="139" t="s">
        <v>40</v>
      </c>
      <c r="K90" s="139" t="s">
        <v>40</v>
      </c>
      <c r="L90" s="140" t="s">
        <v>40</v>
      </c>
      <c r="N90"/>
      <c r="Q90"/>
    </row>
    <row r="91" spans="2:17">
      <c r="B91" s="338" t="s">
        <v>19</v>
      </c>
      <c r="C91" s="339"/>
      <c r="D91" s="340"/>
      <c r="E91" s="141"/>
      <c r="F91" s="142">
        <v>0</v>
      </c>
      <c r="G91" s="142">
        <v>0</v>
      </c>
      <c r="H91" s="142">
        <v>0</v>
      </c>
      <c r="I91" s="142">
        <v>0</v>
      </c>
      <c r="J91" s="142">
        <v>0</v>
      </c>
      <c r="K91" s="142">
        <v>0</v>
      </c>
      <c r="L91" s="143">
        <f>SUM(F91:K91)</f>
        <v>0</v>
      </c>
      <c r="N91"/>
      <c r="Q91"/>
    </row>
    <row r="92" spans="2:17">
      <c r="B92" s="338" t="s">
        <v>8</v>
      </c>
      <c r="C92" s="339"/>
      <c r="D92" s="340"/>
      <c r="E92" s="141"/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3">
        <f>SUM(F92:K92)</f>
        <v>0</v>
      </c>
      <c r="N92"/>
      <c r="Q92"/>
    </row>
    <row r="93" spans="2:17">
      <c r="B93" s="338" t="s">
        <v>9</v>
      </c>
      <c r="C93" s="339"/>
      <c r="D93" s="340"/>
      <c r="E93" s="141"/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3">
        <f>SUM(F93:K93)</f>
        <v>0</v>
      </c>
      <c r="N93"/>
      <c r="Q93"/>
    </row>
    <row r="94" spans="2:17" ht="15" thickBot="1">
      <c r="B94" s="341" t="s">
        <v>20</v>
      </c>
      <c r="C94" s="342"/>
      <c r="D94" s="343"/>
      <c r="E94" s="144"/>
      <c r="F94" s="142">
        <v>0</v>
      </c>
      <c r="G94" s="142">
        <v>0</v>
      </c>
      <c r="H94" s="142">
        <v>0</v>
      </c>
      <c r="I94" s="142">
        <v>0</v>
      </c>
      <c r="J94" s="142">
        <v>0</v>
      </c>
      <c r="K94" s="142">
        <v>0</v>
      </c>
      <c r="L94" s="145">
        <f>SUM(F94:K94)</f>
        <v>0</v>
      </c>
      <c r="N94"/>
      <c r="Q94"/>
    </row>
    <row r="95" spans="2:17" ht="15" thickBot="1">
      <c r="B95" s="332" t="s">
        <v>44</v>
      </c>
      <c r="C95" s="333"/>
      <c r="D95" s="334"/>
      <c r="E95" s="136"/>
      <c r="F95" s="107">
        <f>SUM(F91:F94)</f>
        <v>0</v>
      </c>
      <c r="G95" s="107">
        <f t="shared" ref="G95:L95" si="19">SUM(G91:G94)</f>
        <v>0</v>
      </c>
      <c r="H95" s="107">
        <f t="shared" si="19"/>
        <v>0</v>
      </c>
      <c r="I95" s="107">
        <f t="shared" si="19"/>
        <v>0</v>
      </c>
      <c r="J95" s="107">
        <f t="shared" si="19"/>
        <v>0</v>
      </c>
      <c r="K95" s="107">
        <f t="shared" si="19"/>
        <v>0</v>
      </c>
      <c r="L95" s="107">
        <f t="shared" si="19"/>
        <v>0</v>
      </c>
      <c r="N95"/>
      <c r="Q95"/>
    </row>
    <row r="96" spans="2:17">
      <c r="E96" s="131"/>
      <c r="N96"/>
      <c r="Q96"/>
    </row>
    <row r="97" spans="2:13" customFormat="1" ht="15" thickBot="1">
      <c r="B97" s="132" t="s">
        <v>46</v>
      </c>
      <c r="C97" s="133"/>
      <c r="D97" s="134"/>
      <c r="E97" s="135"/>
      <c r="F97" s="124"/>
      <c r="G97" s="124"/>
      <c r="H97" s="124"/>
      <c r="I97" s="124"/>
      <c r="J97" s="124"/>
      <c r="K97" s="124"/>
      <c r="L97" s="72"/>
      <c r="M97" s="73"/>
    </row>
    <row r="98" spans="2:13" customFormat="1" ht="15" thickBot="1">
      <c r="B98" s="332" t="s">
        <v>6</v>
      </c>
      <c r="C98" s="333"/>
      <c r="D98" s="334"/>
      <c r="E98" s="136"/>
      <c r="F98" s="137">
        <v>2025</v>
      </c>
      <c r="G98" s="137">
        <v>2026</v>
      </c>
      <c r="H98" s="137">
        <v>2027</v>
      </c>
      <c r="I98" s="137">
        <v>2028</v>
      </c>
      <c r="J98" s="137">
        <v>2029</v>
      </c>
      <c r="K98" s="137">
        <v>2030</v>
      </c>
      <c r="L98" s="117" t="s">
        <v>7</v>
      </c>
      <c r="M98" s="73"/>
    </row>
    <row r="99" spans="2:13" customFormat="1">
      <c r="B99" s="335" t="s">
        <v>43</v>
      </c>
      <c r="C99" s="336"/>
      <c r="D99" s="337"/>
      <c r="E99" s="138"/>
      <c r="F99" s="139" t="s">
        <v>40</v>
      </c>
      <c r="G99" s="139" t="s">
        <v>40</v>
      </c>
      <c r="H99" s="139" t="s">
        <v>40</v>
      </c>
      <c r="I99" s="139" t="s">
        <v>40</v>
      </c>
      <c r="J99" s="139" t="s">
        <v>40</v>
      </c>
      <c r="K99" s="139" t="s">
        <v>40</v>
      </c>
      <c r="L99" s="140" t="s">
        <v>40</v>
      </c>
      <c r="M99" s="73"/>
    </row>
    <row r="100" spans="2:13" customFormat="1">
      <c r="B100" s="338" t="s">
        <v>19</v>
      </c>
      <c r="C100" s="339"/>
      <c r="D100" s="340"/>
      <c r="E100" s="141"/>
      <c r="F100" s="142">
        <v>0</v>
      </c>
      <c r="G100" s="142">
        <v>0</v>
      </c>
      <c r="H100" s="142">
        <v>0</v>
      </c>
      <c r="I100" s="142">
        <v>0</v>
      </c>
      <c r="J100" s="142">
        <v>0</v>
      </c>
      <c r="K100" s="142">
        <v>0</v>
      </c>
      <c r="L100" s="143">
        <f>SUM(F100:K100)</f>
        <v>0</v>
      </c>
      <c r="M100" s="73"/>
    </row>
    <row r="101" spans="2:13" customFormat="1">
      <c r="B101" s="338" t="s">
        <v>8</v>
      </c>
      <c r="C101" s="339"/>
      <c r="D101" s="340"/>
      <c r="E101" s="141"/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  <c r="L101" s="143">
        <f>SUM(F101:K101)</f>
        <v>0</v>
      </c>
      <c r="M101" s="73"/>
    </row>
    <row r="102" spans="2:13" customFormat="1">
      <c r="B102" s="338" t="s">
        <v>9</v>
      </c>
      <c r="C102" s="339"/>
      <c r="D102" s="340"/>
      <c r="E102" s="141"/>
      <c r="F102" s="142">
        <v>0</v>
      </c>
      <c r="G102" s="142">
        <v>0</v>
      </c>
      <c r="H102" s="142">
        <v>0</v>
      </c>
      <c r="I102" s="142">
        <v>0</v>
      </c>
      <c r="J102" s="142">
        <v>0</v>
      </c>
      <c r="K102" s="142">
        <v>0</v>
      </c>
      <c r="L102" s="143">
        <f>SUM(F102:K102)</f>
        <v>0</v>
      </c>
      <c r="M102" s="73"/>
    </row>
    <row r="103" spans="2:13" customFormat="1" ht="15" thickBot="1">
      <c r="B103" s="341" t="s">
        <v>20</v>
      </c>
      <c r="C103" s="342"/>
      <c r="D103" s="343"/>
      <c r="E103" s="144"/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5">
        <f>SUM(F103:K103)</f>
        <v>0</v>
      </c>
      <c r="M103" s="73"/>
    </row>
    <row r="104" spans="2:13" customFormat="1" ht="15" thickBot="1">
      <c r="B104" s="332" t="s">
        <v>44</v>
      </c>
      <c r="C104" s="333"/>
      <c r="D104" s="334"/>
      <c r="E104" s="136"/>
      <c r="F104" s="107">
        <f>SUM(F100:F103)</f>
        <v>0</v>
      </c>
      <c r="G104" s="107">
        <f t="shared" ref="G104:L104" si="20">SUM(G100:G103)</f>
        <v>0</v>
      </c>
      <c r="H104" s="107">
        <f t="shared" si="20"/>
        <v>0</v>
      </c>
      <c r="I104" s="107">
        <f t="shared" si="20"/>
        <v>0</v>
      </c>
      <c r="J104" s="107">
        <f t="shared" si="20"/>
        <v>0</v>
      </c>
      <c r="K104" s="107">
        <f t="shared" si="20"/>
        <v>0</v>
      </c>
      <c r="L104" s="107">
        <f t="shared" si="20"/>
        <v>0</v>
      </c>
      <c r="M104" s="73"/>
    </row>
    <row r="105" spans="2:13" customFormat="1">
      <c r="D105" s="70"/>
      <c r="E105" s="131"/>
      <c r="F105" s="71"/>
      <c r="G105" s="71"/>
      <c r="H105" s="71"/>
      <c r="I105" s="71"/>
      <c r="J105" s="71"/>
      <c r="K105" s="71"/>
      <c r="L105" s="72"/>
      <c r="M105" s="73"/>
    </row>
    <row r="106" spans="2:13" customFormat="1" ht="15" thickBot="1">
      <c r="B106" s="132" t="s">
        <v>47</v>
      </c>
      <c r="C106" s="133"/>
      <c r="D106" s="134"/>
      <c r="E106" s="135"/>
      <c r="F106" s="124"/>
      <c r="G106" s="124"/>
      <c r="H106" s="124"/>
      <c r="I106" s="124"/>
      <c r="J106" s="124"/>
      <c r="K106" s="124"/>
      <c r="L106" s="72"/>
      <c r="M106" s="73"/>
    </row>
    <row r="107" spans="2:13" customFormat="1" ht="15" thickBot="1">
      <c r="B107" s="332" t="s">
        <v>6</v>
      </c>
      <c r="C107" s="333"/>
      <c r="D107" s="334"/>
      <c r="E107" s="136"/>
      <c r="F107" s="137">
        <v>2025</v>
      </c>
      <c r="G107" s="137">
        <v>2026</v>
      </c>
      <c r="H107" s="137">
        <v>2027</v>
      </c>
      <c r="I107" s="137">
        <v>2028</v>
      </c>
      <c r="J107" s="137">
        <v>2029</v>
      </c>
      <c r="K107" s="137">
        <v>2030</v>
      </c>
      <c r="L107" s="117" t="s">
        <v>7</v>
      </c>
      <c r="M107" s="73"/>
    </row>
    <row r="108" spans="2:13" customFormat="1">
      <c r="B108" s="335" t="s">
        <v>43</v>
      </c>
      <c r="C108" s="336"/>
      <c r="D108" s="337"/>
      <c r="E108" s="138"/>
      <c r="F108" s="139" t="s">
        <v>40</v>
      </c>
      <c r="G108" s="139" t="s">
        <v>40</v>
      </c>
      <c r="H108" s="139" t="s">
        <v>40</v>
      </c>
      <c r="I108" s="139" t="s">
        <v>40</v>
      </c>
      <c r="J108" s="139" t="s">
        <v>40</v>
      </c>
      <c r="K108" s="139" t="s">
        <v>40</v>
      </c>
      <c r="L108" s="140" t="s">
        <v>40</v>
      </c>
      <c r="M108" s="73"/>
    </row>
    <row r="109" spans="2:13" customFormat="1">
      <c r="B109" s="338" t="s">
        <v>19</v>
      </c>
      <c r="C109" s="339"/>
      <c r="D109" s="340"/>
      <c r="E109" s="141"/>
      <c r="F109" s="142">
        <v>0</v>
      </c>
      <c r="G109" s="142">
        <v>0</v>
      </c>
      <c r="H109" s="142">
        <v>0</v>
      </c>
      <c r="I109" s="142">
        <v>0</v>
      </c>
      <c r="J109" s="142">
        <v>0</v>
      </c>
      <c r="K109" s="142">
        <v>0</v>
      </c>
      <c r="L109" s="143">
        <f>SUM(F109:K109)</f>
        <v>0</v>
      </c>
      <c r="M109" s="73"/>
    </row>
    <row r="110" spans="2:13" customFormat="1">
      <c r="B110" s="338" t="s">
        <v>8</v>
      </c>
      <c r="C110" s="339"/>
      <c r="D110" s="340"/>
      <c r="E110" s="141"/>
      <c r="F110" s="142">
        <v>0</v>
      </c>
      <c r="G110" s="142">
        <v>0</v>
      </c>
      <c r="H110" s="142">
        <v>0</v>
      </c>
      <c r="I110" s="142">
        <v>0</v>
      </c>
      <c r="J110" s="142">
        <v>0</v>
      </c>
      <c r="K110" s="142">
        <v>0</v>
      </c>
      <c r="L110" s="143">
        <f>SUM(F110:K110)</f>
        <v>0</v>
      </c>
      <c r="M110" s="73"/>
    </row>
    <row r="111" spans="2:13" customFormat="1">
      <c r="B111" s="338" t="s">
        <v>9</v>
      </c>
      <c r="C111" s="339"/>
      <c r="D111" s="340"/>
      <c r="E111" s="141"/>
      <c r="F111" s="142">
        <v>0</v>
      </c>
      <c r="G111" s="142">
        <v>0</v>
      </c>
      <c r="H111" s="142">
        <v>0</v>
      </c>
      <c r="I111" s="142">
        <v>0</v>
      </c>
      <c r="J111" s="142">
        <v>0</v>
      </c>
      <c r="K111" s="142">
        <v>0</v>
      </c>
      <c r="L111" s="143">
        <f>SUM(F111:K111)</f>
        <v>0</v>
      </c>
      <c r="M111" s="73"/>
    </row>
    <row r="112" spans="2:13" customFormat="1" ht="15" thickBot="1">
      <c r="B112" s="341" t="s">
        <v>20</v>
      </c>
      <c r="C112" s="342"/>
      <c r="D112" s="343"/>
      <c r="E112" s="144"/>
      <c r="F112" s="142">
        <v>0</v>
      </c>
      <c r="G112" s="142">
        <v>0</v>
      </c>
      <c r="H112" s="142">
        <v>0</v>
      </c>
      <c r="I112" s="142">
        <v>0</v>
      </c>
      <c r="J112" s="142">
        <v>0</v>
      </c>
      <c r="K112" s="142">
        <v>0</v>
      </c>
      <c r="L112" s="145">
        <f>SUM(F112:K112)</f>
        <v>0</v>
      </c>
      <c r="M112" s="73"/>
    </row>
    <row r="113" spans="2:13" customFormat="1" ht="15" thickBot="1">
      <c r="B113" s="332" t="s">
        <v>44</v>
      </c>
      <c r="C113" s="333"/>
      <c r="D113" s="334"/>
      <c r="E113" s="136"/>
      <c r="F113" s="107">
        <f>SUM(F109:F112)</f>
        <v>0</v>
      </c>
      <c r="G113" s="107">
        <f t="shared" ref="G113:L113" si="21">SUM(G109:G112)</f>
        <v>0</v>
      </c>
      <c r="H113" s="107">
        <f t="shared" si="21"/>
        <v>0</v>
      </c>
      <c r="I113" s="107">
        <f t="shared" si="21"/>
        <v>0</v>
      </c>
      <c r="J113" s="107">
        <f t="shared" si="21"/>
        <v>0</v>
      </c>
      <c r="K113" s="107">
        <f t="shared" si="21"/>
        <v>0</v>
      </c>
      <c r="L113" s="107">
        <f t="shared" si="21"/>
        <v>0</v>
      </c>
      <c r="M113" s="73"/>
    </row>
    <row r="114" spans="2:13" customFormat="1">
      <c r="D114" s="70"/>
      <c r="E114" s="131"/>
      <c r="F114" s="71"/>
      <c r="G114" s="71"/>
      <c r="H114" s="71"/>
      <c r="I114" s="71"/>
      <c r="J114" s="71"/>
      <c r="K114" s="71"/>
      <c r="L114" s="72"/>
      <c r="M114" s="73"/>
    </row>
    <row r="115" spans="2:13" customFormat="1" ht="15" thickBot="1">
      <c r="B115" s="132" t="s">
        <v>48</v>
      </c>
      <c r="C115" s="133"/>
      <c r="D115" s="134"/>
      <c r="E115" s="135"/>
      <c r="F115" s="124"/>
      <c r="G115" s="124"/>
      <c r="H115" s="124"/>
      <c r="I115" s="124"/>
      <c r="J115" s="124"/>
      <c r="K115" s="124"/>
      <c r="L115" s="72"/>
      <c r="M115" s="73"/>
    </row>
    <row r="116" spans="2:13" customFormat="1" ht="15" thickBot="1">
      <c r="B116" s="332" t="s">
        <v>6</v>
      </c>
      <c r="C116" s="333"/>
      <c r="D116" s="334"/>
      <c r="E116" s="136"/>
      <c r="F116" s="137">
        <v>2025</v>
      </c>
      <c r="G116" s="137">
        <v>2026</v>
      </c>
      <c r="H116" s="137">
        <v>2027</v>
      </c>
      <c r="I116" s="137">
        <v>2028</v>
      </c>
      <c r="J116" s="137">
        <v>2029</v>
      </c>
      <c r="K116" s="137">
        <v>2030</v>
      </c>
      <c r="L116" s="117" t="s">
        <v>7</v>
      </c>
      <c r="M116" s="73"/>
    </row>
    <row r="117" spans="2:13" customFormat="1">
      <c r="B117" s="335" t="s">
        <v>43</v>
      </c>
      <c r="C117" s="336"/>
      <c r="D117" s="337"/>
      <c r="E117" s="138"/>
      <c r="F117" s="139" t="s">
        <v>40</v>
      </c>
      <c r="G117" s="139" t="s">
        <v>40</v>
      </c>
      <c r="H117" s="139" t="s">
        <v>40</v>
      </c>
      <c r="I117" s="139" t="s">
        <v>40</v>
      </c>
      <c r="J117" s="139" t="s">
        <v>40</v>
      </c>
      <c r="K117" s="139" t="s">
        <v>40</v>
      </c>
      <c r="L117" s="140" t="s">
        <v>40</v>
      </c>
      <c r="M117" s="73"/>
    </row>
    <row r="118" spans="2:13" customFormat="1">
      <c r="B118" s="338" t="s">
        <v>19</v>
      </c>
      <c r="C118" s="339"/>
      <c r="D118" s="340"/>
      <c r="E118" s="141"/>
      <c r="F118" s="142">
        <v>0</v>
      </c>
      <c r="G118" s="142">
        <v>0</v>
      </c>
      <c r="H118" s="142">
        <v>0</v>
      </c>
      <c r="I118" s="142">
        <v>0</v>
      </c>
      <c r="J118" s="142">
        <v>0</v>
      </c>
      <c r="K118" s="142">
        <v>0</v>
      </c>
      <c r="L118" s="143">
        <f>SUM(F118:K118)</f>
        <v>0</v>
      </c>
      <c r="M118" s="73"/>
    </row>
    <row r="119" spans="2:13" customFormat="1">
      <c r="B119" s="338" t="s">
        <v>8</v>
      </c>
      <c r="C119" s="339"/>
      <c r="D119" s="340"/>
      <c r="E119" s="141"/>
      <c r="F119" s="142">
        <v>0</v>
      </c>
      <c r="G119" s="142">
        <v>0</v>
      </c>
      <c r="H119" s="142">
        <v>0</v>
      </c>
      <c r="I119" s="142">
        <v>0</v>
      </c>
      <c r="J119" s="142">
        <v>0</v>
      </c>
      <c r="K119" s="142">
        <v>0</v>
      </c>
      <c r="L119" s="143">
        <f>SUM(F119:K119)</f>
        <v>0</v>
      </c>
      <c r="M119" s="73"/>
    </row>
    <row r="120" spans="2:13" customFormat="1">
      <c r="B120" s="338" t="s">
        <v>9</v>
      </c>
      <c r="C120" s="339"/>
      <c r="D120" s="340"/>
      <c r="E120" s="141"/>
      <c r="F120" s="142">
        <v>0</v>
      </c>
      <c r="G120" s="142">
        <v>0</v>
      </c>
      <c r="H120" s="142">
        <v>0</v>
      </c>
      <c r="I120" s="142">
        <v>0</v>
      </c>
      <c r="J120" s="142">
        <v>0</v>
      </c>
      <c r="K120" s="142">
        <v>0</v>
      </c>
      <c r="L120" s="143">
        <f>SUM(F120:K120)</f>
        <v>0</v>
      </c>
      <c r="M120" s="73"/>
    </row>
    <row r="121" spans="2:13" customFormat="1" ht="15" thickBot="1">
      <c r="B121" s="341" t="s">
        <v>20</v>
      </c>
      <c r="C121" s="342"/>
      <c r="D121" s="343"/>
      <c r="E121" s="144"/>
      <c r="F121" s="142">
        <v>0</v>
      </c>
      <c r="G121" s="142">
        <v>0</v>
      </c>
      <c r="H121" s="142">
        <v>0</v>
      </c>
      <c r="I121" s="142">
        <v>0</v>
      </c>
      <c r="J121" s="142">
        <v>0</v>
      </c>
      <c r="K121" s="142">
        <v>0</v>
      </c>
      <c r="L121" s="145">
        <f>SUM(F121:K121)</f>
        <v>0</v>
      </c>
      <c r="M121" s="73"/>
    </row>
    <row r="122" spans="2:13" customFormat="1" ht="15" thickBot="1">
      <c r="B122" s="332" t="s">
        <v>44</v>
      </c>
      <c r="C122" s="333"/>
      <c r="D122" s="334"/>
      <c r="E122" s="136"/>
      <c r="F122" s="107">
        <f>SUM(F118:F121)</f>
        <v>0</v>
      </c>
      <c r="G122" s="107">
        <f t="shared" ref="G122:L122" si="22">SUM(G118:G121)</f>
        <v>0</v>
      </c>
      <c r="H122" s="107">
        <f t="shared" si="22"/>
        <v>0</v>
      </c>
      <c r="I122" s="107">
        <f t="shared" si="22"/>
        <v>0</v>
      </c>
      <c r="J122" s="107">
        <f t="shared" si="22"/>
        <v>0</v>
      </c>
      <c r="K122" s="107">
        <f t="shared" si="22"/>
        <v>0</v>
      </c>
      <c r="L122" s="107">
        <f t="shared" si="22"/>
        <v>0</v>
      </c>
      <c r="M122" s="73"/>
    </row>
    <row r="123" spans="2:13" customFormat="1">
      <c r="D123" s="70"/>
      <c r="E123" s="131"/>
      <c r="F123" s="71"/>
      <c r="G123" s="71"/>
      <c r="H123" s="71"/>
      <c r="I123" s="71"/>
      <c r="J123" s="71"/>
      <c r="K123" s="71"/>
      <c r="L123" s="72"/>
      <c r="M123" s="73"/>
    </row>
    <row r="124" spans="2:13" customFormat="1" ht="15" thickBot="1">
      <c r="B124" s="132" t="s">
        <v>49</v>
      </c>
      <c r="C124" s="133"/>
      <c r="D124" s="134"/>
      <c r="E124" s="135"/>
      <c r="F124" s="124"/>
      <c r="G124" s="124"/>
      <c r="H124" s="124"/>
      <c r="I124" s="124"/>
      <c r="J124" s="124"/>
      <c r="K124" s="124"/>
      <c r="L124" s="72"/>
      <c r="M124" s="73"/>
    </row>
    <row r="125" spans="2:13" customFormat="1" ht="15" thickBot="1">
      <c r="B125" s="332" t="s">
        <v>6</v>
      </c>
      <c r="C125" s="333"/>
      <c r="D125" s="334"/>
      <c r="E125" s="136"/>
      <c r="F125" s="137">
        <v>2025</v>
      </c>
      <c r="G125" s="137">
        <v>2026</v>
      </c>
      <c r="H125" s="137">
        <v>2027</v>
      </c>
      <c r="I125" s="137">
        <v>2028</v>
      </c>
      <c r="J125" s="137">
        <v>2029</v>
      </c>
      <c r="K125" s="137">
        <v>2030</v>
      </c>
      <c r="L125" s="117" t="s">
        <v>7</v>
      </c>
      <c r="M125" s="73"/>
    </row>
    <row r="126" spans="2:13" customFormat="1">
      <c r="B126" s="335" t="s">
        <v>43</v>
      </c>
      <c r="C126" s="336"/>
      <c r="D126" s="337"/>
      <c r="E126" s="138"/>
      <c r="F126" s="139" t="s">
        <v>40</v>
      </c>
      <c r="G126" s="139" t="s">
        <v>40</v>
      </c>
      <c r="H126" s="139" t="s">
        <v>40</v>
      </c>
      <c r="I126" s="139" t="s">
        <v>40</v>
      </c>
      <c r="J126" s="139" t="s">
        <v>40</v>
      </c>
      <c r="K126" s="139" t="s">
        <v>40</v>
      </c>
      <c r="L126" s="140" t="s">
        <v>40</v>
      </c>
      <c r="M126" s="73"/>
    </row>
    <row r="127" spans="2:13" customFormat="1">
      <c r="B127" s="338" t="s">
        <v>19</v>
      </c>
      <c r="C127" s="339"/>
      <c r="D127" s="340"/>
      <c r="E127" s="141"/>
      <c r="F127" s="142">
        <v>0</v>
      </c>
      <c r="G127" s="142">
        <v>0</v>
      </c>
      <c r="H127" s="142">
        <v>0</v>
      </c>
      <c r="I127" s="142">
        <v>0</v>
      </c>
      <c r="J127" s="142">
        <v>0</v>
      </c>
      <c r="K127" s="142">
        <v>0</v>
      </c>
      <c r="L127" s="143">
        <f>SUM(F127:K127)</f>
        <v>0</v>
      </c>
      <c r="M127" s="73"/>
    </row>
    <row r="128" spans="2:13" customFormat="1">
      <c r="B128" s="338" t="s">
        <v>8</v>
      </c>
      <c r="C128" s="339"/>
      <c r="D128" s="340"/>
      <c r="E128" s="141"/>
      <c r="F128" s="142">
        <v>0</v>
      </c>
      <c r="G128" s="142">
        <v>0</v>
      </c>
      <c r="H128" s="142">
        <v>0</v>
      </c>
      <c r="I128" s="142">
        <v>0</v>
      </c>
      <c r="J128" s="142">
        <v>0</v>
      </c>
      <c r="K128" s="142">
        <v>0</v>
      </c>
      <c r="L128" s="143">
        <f>SUM(F128:K128)</f>
        <v>0</v>
      </c>
      <c r="M128" s="73"/>
    </row>
    <row r="129" spans="2:13" customFormat="1">
      <c r="B129" s="338" t="s">
        <v>9</v>
      </c>
      <c r="C129" s="339"/>
      <c r="D129" s="340"/>
      <c r="E129" s="141"/>
      <c r="F129" s="142">
        <v>0</v>
      </c>
      <c r="G129" s="142">
        <v>0</v>
      </c>
      <c r="H129" s="142">
        <v>0</v>
      </c>
      <c r="I129" s="142">
        <v>0</v>
      </c>
      <c r="J129" s="142">
        <v>0</v>
      </c>
      <c r="K129" s="142">
        <v>0</v>
      </c>
      <c r="L129" s="143">
        <f>SUM(F129:K129)</f>
        <v>0</v>
      </c>
      <c r="M129" s="73"/>
    </row>
    <row r="130" spans="2:13" customFormat="1" ht="15" thickBot="1">
      <c r="B130" s="341" t="s">
        <v>20</v>
      </c>
      <c r="C130" s="342"/>
      <c r="D130" s="343"/>
      <c r="E130" s="144"/>
      <c r="F130" s="142">
        <v>0</v>
      </c>
      <c r="G130" s="142">
        <v>0</v>
      </c>
      <c r="H130" s="142">
        <v>0</v>
      </c>
      <c r="I130" s="142">
        <v>0</v>
      </c>
      <c r="J130" s="142">
        <v>0</v>
      </c>
      <c r="K130" s="142">
        <v>0</v>
      </c>
      <c r="L130" s="145">
        <f>SUM(F130:K130)</f>
        <v>0</v>
      </c>
      <c r="M130" s="73"/>
    </row>
    <row r="131" spans="2:13" customFormat="1" ht="15" thickBot="1">
      <c r="B131" s="332" t="s">
        <v>44</v>
      </c>
      <c r="C131" s="333"/>
      <c r="D131" s="334"/>
      <c r="E131" s="136"/>
      <c r="F131" s="107">
        <f>SUM(F127:F130)</f>
        <v>0</v>
      </c>
      <c r="G131" s="107">
        <f t="shared" ref="G131:L131" si="23">SUM(G127:G130)</f>
        <v>0</v>
      </c>
      <c r="H131" s="107">
        <f t="shared" si="23"/>
        <v>0</v>
      </c>
      <c r="I131" s="107">
        <f t="shared" si="23"/>
        <v>0</v>
      </c>
      <c r="J131" s="107">
        <f t="shared" si="23"/>
        <v>0</v>
      </c>
      <c r="K131" s="107">
        <f t="shared" si="23"/>
        <v>0</v>
      </c>
      <c r="L131" s="107">
        <f t="shared" si="23"/>
        <v>0</v>
      </c>
      <c r="M131" s="73"/>
    </row>
    <row r="132" spans="2:13" customFormat="1">
      <c r="D132" s="70"/>
      <c r="E132" s="131"/>
      <c r="F132" s="71"/>
      <c r="G132" s="71"/>
      <c r="H132" s="71"/>
      <c r="I132" s="71"/>
      <c r="J132" s="71"/>
      <c r="K132" s="71"/>
      <c r="L132" s="72"/>
      <c r="M132" s="73"/>
    </row>
    <row r="133" spans="2:13" customFormat="1" ht="15" thickBot="1">
      <c r="B133" s="132" t="s">
        <v>50</v>
      </c>
      <c r="C133" s="133"/>
      <c r="D133" s="134"/>
      <c r="E133" s="135"/>
      <c r="F133" s="124"/>
      <c r="G133" s="124"/>
      <c r="H133" s="124"/>
      <c r="I133" s="124"/>
      <c r="J133" s="124"/>
      <c r="K133" s="124"/>
      <c r="L133" s="72"/>
      <c r="M133" s="73"/>
    </row>
    <row r="134" spans="2:13" customFormat="1" ht="15" thickBot="1">
      <c r="B134" s="332" t="s">
        <v>6</v>
      </c>
      <c r="C134" s="333"/>
      <c r="D134" s="334"/>
      <c r="E134" s="136"/>
      <c r="F134" s="137">
        <v>2025</v>
      </c>
      <c r="G134" s="137">
        <v>2026</v>
      </c>
      <c r="H134" s="137">
        <v>2027</v>
      </c>
      <c r="I134" s="137">
        <v>2028</v>
      </c>
      <c r="J134" s="137">
        <v>2029</v>
      </c>
      <c r="K134" s="137">
        <v>2030</v>
      </c>
      <c r="L134" s="117" t="s">
        <v>7</v>
      </c>
      <c r="M134" s="73"/>
    </row>
    <row r="135" spans="2:13" customFormat="1">
      <c r="B135" s="335" t="s">
        <v>43</v>
      </c>
      <c r="C135" s="336"/>
      <c r="D135" s="337"/>
      <c r="E135" s="138"/>
      <c r="F135" s="139" t="s">
        <v>40</v>
      </c>
      <c r="G135" s="139" t="s">
        <v>40</v>
      </c>
      <c r="H135" s="139" t="s">
        <v>40</v>
      </c>
      <c r="I135" s="139" t="s">
        <v>40</v>
      </c>
      <c r="J135" s="139" t="s">
        <v>40</v>
      </c>
      <c r="K135" s="139" t="s">
        <v>40</v>
      </c>
      <c r="L135" s="140" t="s">
        <v>40</v>
      </c>
      <c r="M135" s="73"/>
    </row>
    <row r="136" spans="2:13" customFormat="1">
      <c r="B136" s="338" t="s">
        <v>19</v>
      </c>
      <c r="C136" s="339"/>
      <c r="D136" s="340"/>
      <c r="E136" s="141"/>
      <c r="F136" s="142">
        <v>0</v>
      </c>
      <c r="G136" s="142">
        <v>0</v>
      </c>
      <c r="H136" s="142">
        <v>0</v>
      </c>
      <c r="I136" s="142">
        <v>0</v>
      </c>
      <c r="J136" s="142">
        <v>0</v>
      </c>
      <c r="K136" s="142">
        <v>0</v>
      </c>
      <c r="L136" s="143">
        <f>SUM(F136:K136)</f>
        <v>0</v>
      </c>
      <c r="M136" s="73"/>
    </row>
    <row r="137" spans="2:13" customFormat="1">
      <c r="B137" s="338" t="s">
        <v>8</v>
      </c>
      <c r="C137" s="339"/>
      <c r="D137" s="340"/>
      <c r="E137" s="141"/>
      <c r="F137" s="142">
        <v>0</v>
      </c>
      <c r="G137" s="142">
        <v>0</v>
      </c>
      <c r="H137" s="142">
        <v>0</v>
      </c>
      <c r="I137" s="142">
        <v>0</v>
      </c>
      <c r="J137" s="142">
        <v>0</v>
      </c>
      <c r="K137" s="142">
        <v>0</v>
      </c>
      <c r="L137" s="143">
        <f>SUM(F137:K137)</f>
        <v>0</v>
      </c>
      <c r="M137" s="73"/>
    </row>
    <row r="138" spans="2:13" customFormat="1">
      <c r="B138" s="338" t="s">
        <v>9</v>
      </c>
      <c r="C138" s="339"/>
      <c r="D138" s="340"/>
      <c r="E138" s="141"/>
      <c r="F138" s="142">
        <v>0</v>
      </c>
      <c r="G138" s="142">
        <v>0</v>
      </c>
      <c r="H138" s="142">
        <v>0</v>
      </c>
      <c r="I138" s="142">
        <v>0</v>
      </c>
      <c r="J138" s="142">
        <v>0</v>
      </c>
      <c r="K138" s="142">
        <v>0</v>
      </c>
      <c r="L138" s="143">
        <f>SUM(F138:K138)</f>
        <v>0</v>
      </c>
      <c r="M138" s="73"/>
    </row>
    <row r="139" spans="2:13" customFormat="1" ht="15" thickBot="1">
      <c r="B139" s="341" t="s">
        <v>20</v>
      </c>
      <c r="C139" s="342"/>
      <c r="D139" s="343"/>
      <c r="E139" s="144"/>
      <c r="F139" s="142">
        <v>0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5">
        <f>SUM(F139:K139)</f>
        <v>0</v>
      </c>
      <c r="M139" s="73"/>
    </row>
    <row r="140" spans="2:13" customFormat="1" ht="15" thickBot="1">
      <c r="B140" s="332" t="s">
        <v>44</v>
      </c>
      <c r="C140" s="333"/>
      <c r="D140" s="334"/>
      <c r="E140" s="136"/>
      <c r="F140" s="107">
        <f>SUM(F136:F139)</f>
        <v>0</v>
      </c>
      <c r="G140" s="107">
        <f t="shared" ref="G140:L140" si="24">SUM(G136:G139)</f>
        <v>0</v>
      </c>
      <c r="H140" s="107">
        <f t="shared" si="24"/>
        <v>0</v>
      </c>
      <c r="I140" s="107">
        <f t="shared" si="24"/>
        <v>0</v>
      </c>
      <c r="J140" s="107">
        <f t="shared" si="24"/>
        <v>0</v>
      </c>
      <c r="K140" s="107">
        <f t="shared" si="24"/>
        <v>0</v>
      </c>
      <c r="L140" s="107">
        <f t="shared" si="24"/>
        <v>0</v>
      </c>
      <c r="M140" s="73"/>
    </row>
    <row r="141" spans="2:13" customFormat="1">
      <c r="D141" s="70"/>
      <c r="E141" s="131"/>
      <c r="F141" s="71"/>
      <c r="G141" s="71"/>
      <c r="H141" s="71"/>
      <c r="I141" s="71"/>
      <c r="J141" s="71"/>
      <c r="K141" s="71"/>
      <c r="L141" s="72"/>
      <c r="M141" s="73"/>
    </row>
    <row r="142" spans="2:13" customFormat="1" ht="15" thickBot="1">
      <c r="B142" s="132" t="s">
        <v>51</v>
      </c>
      <c r="C142" s="133"/>
      <c r="D142" s="134"/>
      <c r="E142" s="135"/>
      <c r="F142" s="124"/>
      <c r="G142" s="124"/>
      <c r="H142" s="124"/>
      <c r="I142" s="124"/>
      <c r="J142" s="124"/>
      <c r="K142" s="124"/>
      <c r="L142" s="72"/>
      <c r="M142" s="73"/>
    </row>
    <row r="143" spans="2:13" customFormat="1" ht="15" thickBot="1">
      <c r="B143" s="332" t="s">
        <v>6</v>
      </c>
      <c r="C143" s="333"/>
      <c r="D143" s="334"/>
      <c r="E143" s="136"/>
      <c r="F143" s="137">
        <v>2025</v>
      </c>
      <c r="G143" s="137">
        <v>2026</v>
      </c>
      <c r="H143" s="137">
        <v>2027</v>
      </c>
      <c r="I143" s="137">
        <v>2028</v>
      </c>
      <c r="J143" s="137">
        <v>2029</v>
      </c>
      <c r="K143" s="137">
        <v>2030</v>
      </c>
      <c r="L143" s="117" t="s">
        <v>7</v>
      </c>
      <c r="M143" s="73"/>
    </row>
    <row r="144" spans="2:13" customFormat="1">
      <c r="B144" s="335" t="s">
        <v>43</v>
      </c>
      <c r="C144" s="336"/>
      <c r="D144" s="337"/>
      <c r="E144" s="138"/>
      <c r="F144" s="139" t="s">
        <v>40</v>
      </c>
      <c r="G144" s="139" t="s">
        <v>40</v>
      </c>
      <c r="H144" s="139" t="s">
        <v>40</v>
      </c>
      <c r="I144" s="139" t="s">
        <v>40</v>
      </c>
      <c r="J144" s="139" t="s">
        <v>40</v>
      </c>
      <c r="K144" s="139" t="s">
        <v>40</v>
      </c>
      <c r="L144" s="140" t="s">
        <v>40</v>
      </c>
      <c r="M144" s="73"/>
    </row>
    <row r="145" spans="2:13" customFormat="1">
      <c r="B145" s="338" t="s">
        <v>19</v>
      </c>
      <c r="C145" s="339"/>
      <c r="D145" s="340"/>
      <c r="E145" s="141"/>
      <c r="F145" s="142">
        <v>0</v>
      </c>
      <c r="G145" s="142">
        <v>0</v>
      </c>
      <c r="H145" s="142">
        <v>0</v>
      </c>
      <c r="I145" s="142">
        <v>0</v>
      </c>
      <c r="J145" s="142">
        <v>0</v>
      </c>
      <c r="K145" s="142">
        <v>0</v>
      </c>
      <c r="L145" s="143">
        <f>SUM(F145:K145)</f>
        <v>0</v>
      </c>
      <c r="M145" s="73"/>
    </row>
    <row r="146" spans="2:13" customFormat="1">
      <c r="B146" s="338" t="s">
        <v>8</v>
      </c>
      <c r="C146" s="339"/>
      <c r="D146" s="340"/>
      <c r="E146" s="141"/>
      <c r="F146" s="142">
        <v>0</v>
      </c>
      <c r="G146" s="142">
        <v>0</v>
      </c>
      <c r="H146" s="142">
        <v>0</v>
      </c>
      <c r="I146" s="142">
        <v>0</v>
      </c>
      <c r="J146" s="142">
        <v>0</v>
      </c>
      <c r="K146" s="142">
        <v>0</v>
      </c>
      <c r="L146" s="143">
        <f>SUM(F146:K146)</f>
        <v>0</v>
      </c>
      <c r="M146" s="73"/>
    </row>
    <row r="147" spans="2:13" customFormat="1">
      <c r="B147" s="338" t="s">
        <v>9</v>
      </c>
      <c r="C147" s="339"/>
      <c r="D147" s="340"/>
      <c r="E147" s="141"/>
      <c r="F147" s="142">
        <v>0</v>
      </c>
      <c r="G147" s="142">
        <v>0</v>
      </c>
      <c r="H147" s="142">
        <v>0</v>
      </c>
      <c r="I147" s="142">
        <v>0</v>
      </c>
      <c r="J147" s="142">
        <v>0</v>
      </c>
      <c r="K147" s="142">
        <v>0</v>
      </c>
      <c r="L147" s="143">
        <f>SUM(F147:K147)</f>
        <v>0</v>
      </c>
      <c r="M147" s="73"/>
    </row>
    <row r="148" spans="2:13" customFormat="1" ht="15" thickBot="1">
      <c r="B148" s="341" t="s">
        <v>20</v>
      </c>
      <c r="C148" s="342"/>
      <c r="D148" s="343"/>
      <c r="E148" s="144"/>
      <c r="F148" s="142">
        <v>0</v>
      </c>
      <c r="G148" s="142">
        <v>0</v>
      </c>
      <c r="H148" s="142">
        <v>0</v>
      </c>
      <c r="I148" s="142">
        <v>0</v>
      </c>
      <c r="J148" s="142">
        <v>0</v>
      </c>
      <c r="K148" s="142">
        <v>0</v>
      </c>
      <c r="L148" s="145">
        <f>SUM(F148:K148)</f>
        <v>0</v>
      </c>
      <c r="M148" s="73"/>
    </row>
    <row r="149" spans="2:13" customFormat="1" ht="15" thickBot="1">
      <c r="B149" s="332" t="s">
        <v>44</v>
      </c>
      <c r="C149" s="333"/>
      <c r="D149" s="334"/>
      <c r="E149" s="136"/>
      <c r="F149" s="107">
        <f>SUM(F145:F148)</f>
        <v>0</v>
      </c>
      <c r="G149" s="107">
        <f t="shared" ref="G149:L149" si="25">SUM(G145:G148)</f>
        <v>0</v>
      </c>
      <c r="H149" s="107">
        <f t="shared" si="25"/>
        <v>0</v>
      </c>
      <c r="I149" s="107">
        <f t="shared" si="25"/>
        <v>0</v>
      </c>
      <c r="J149" s="107">
        <f t="shared" si="25"/>
        <v>0</v>
      </c>
      <c r="K149" s="107">
        <f t="shared" si="25"/>
        <v>0</v>
      </c>
      <c r="L149" s="107">
        <f t="shared" si="25"/>
        <v>0</v>
      </c>
      <c r="M149" s="73"/>
    </row>
    <row r="150" spans="2:13" customFormat="1">
      <c r="D150" s="70"/>
      <c r="E150" s="131"/>
      <c r="F150" s="71"/>
      <c r="G150" s="71"/>
      <c r="H150" s="71"/>
      <c r="I150" s="71"/>
      <c r="J150" s="71"/>
      <c r="K150" s="71"/>
      <c r="L150" s="72"/>
      <c r="M150" s="73"/>
    </row>
    <row r="151" spans="2:13" customFormat="1" ht="15" thickBot="1">
      <c r="B151" s="132" t="s">
        <v>52</v>
      </c>
      <c r="C151" s="133"/>
      <c r="D151" s="134"/>
      <c r="E151" s="135"/>
      <c r="F151" s="124"/>
      <c r="G151" s="124"/>
      <c r="H151" s="124"/>
      <c r="I151" s="124"/>
      <c r="J151" s="124"/>
      <c r="K151" s="124"/>
      <c r="L151" s="72"/>
      <c r="M151" s="73"/>
    </row>
    <row r="152" spans="2:13" customFormat="1" ht="15" thickBot="1">
      <c r="B152" s="332" t="s">
        <v>6</v>
      </c>
      <c r="C152" s="333"/>
      <c r="D152" s="334"/>
      <c r="E152" s="136"/>
      <c r="F152" s="137">
        <v>2025</v>
      </c>
      <c r="G152" s="137">
        <v>2026</v>
      </c>
      <c r="H152" s="137">
        <v>2027</v>
      </c>
      <c r="I152" s="137">
        <v>2028</v>
      </c>
      <c r="J152" s="137">
        <v>2029</v>
      </c>
      <c r="K152" s="137">
        <v>2030</v>
      </c>
      <c r="L152" s="117" t="s">
        <v>7</v>
      </c>
      <c r="M152" s="73"/>
    </row>
    <row r="153" spans="2:13" customFormat="1">
      <c r="B153" s="335" t="s">
        <v>43</v>
      </c>
      <c r="C153" s="336"/>
      <c r="D153" s="337"/>
      <c r="E153" s="138"/>
      <c r="F153" s="139" t="s">
        <v>40</v>
      </c>
      <c r="G153" s="139" t="s">
        <v>40</v>
      </c>
      <c r="H153" s="139" t="s">
        <v>40</v>
      </c>
      <c r="I153" s="139" t="s">
        <v>40</v>
      </c>
      <c r="J153" s="139" t="s">
        <v>40</v>
      </c>
      <c r="K153" s="139" t="s">
        <v>40</v>
      </c>
      <c r="L153" s="140" t="s">
        <v>40</v>
      </c>
      <c r="M153" s="73"/>
    </row>
    <row r="154" spans="2:13" customFormat="1">
      <c r="B154" s="338" t="s">
        <v>19</v>
      </c>
      <c r="C154" s="339"/>
      <c r="D154" s="340"/>
      <c r="E154" s="141"/>
      <c r="F154" s="142">
        <v>0</v>
      </c>
      <c r="G154" s="142">
        <v>0</v>
      </c>
      <c r="H154" s="142">
        <v>0</v>
      </c>
      <c r="I154" s="142">
        <v>0</v>
      </c>
      <c r="J154" s="142">
        <v>0</v>
      </c>
      <c r="K154" s="142">
        <v>0</v>
      </c>
      <c r="L154" s="143">
        <f>SUM(F154:K154)</f>
        <v>0</v>
      </c>
      <c r="M154" s="73"/>
    </row>
    <row r="155" spans="2:13" customFormat="1">
      <c r="B155" s="338" t="s">
        <v>8</v>
      </c>
      <c r="C155" s="339"/>
      <c r="D155" s="340"/>
      <c r="E155" s="141"/>
      <c r="F155" s="142">
        <v>0</v>
      </c>
      <c r="G155" s="142">
        <v>0</v>
      </c>
      <c r="H155" s="142">
        <v>0</v>
      </c>
      <c r="I155" s="142">
        <v>0</v>
      </c>
      <c r="J155" s="142">
        <v>0</v>
      </c>
      <c r="K155" s="142">
        <v>0</v>
      </c>
      <c r="L155" s="143">
        <f>SUM(F155:K155)</f>
        <v>0</v>
      </c>
      <c r="M155" s="73"/>
    </row>
    <row r="156" spans="2:13" customFormat="1">
      <c r="B156" s="338" t="s">
        <v>9</v>
      </c>
      <c r="C156" s="339"/>
      <c r="D156" s="340"/>
      <c r="E156" s="141"/>
      <c r="F156" s="142">
        <v>0</v>
      </c>
      <c r="G156" s="142">
        <v>0</v>
      </c>
      <c r="H156" s="142">
        <v>0</v>
      </c>
      <c r="I156" s="142">
        <v>0</v>
      </c>
      <c r="J156" s="142">
        <v>0</v>
      </c>
      <c r="K156" s="142">
        <v>0</v>
      </c>
      <c r="L156" s="143">
        <f>SUM(F156:K156)</f>
        <v>0</v>
      </c>
      <c r="M156" s="73"/>
    </row>
    <row r="157" spans="2:13" customFormat="1" ht="15" thickBot="1">
      <c r="B157" s="341" t="s">
        <v>20</v>
      </c>
      <c r="C157" s="342"/>
      <c r="D157" s="343"/>
      <c r="E157" s="144"/>
      <c r="F157" s="142">
        <v>0</v>
      </c>
      <c r="G157" s="142">
        <v>0</v>
      </c>
      <c r="H157" s="142">
        <v>0</v>
      </c>
      <c r="I157" s="142">
        <v>0</v>
      </c>
      <c r="J157" s="142">
        <v>0</v>
      </c>
      <c r="K157" s="142">
        <v>0</v>
      </c>
      <c r="L157" s="145">
        <f>SUM(F157:K157)</f>
        <v>0</v>
      </c>
      <c r="M157" s="73"/>
    </row>
    <row r="158" spans="2:13" customFormat="1" ht="15" thickBot="1">
      <c r="B158" s="332" t="s">
        <v>44</v>
      </c>
      <c r="C158" s="333"/>
      <c r="D158" s="334"/>
      <c r="E158" s="136"/>
      <c r="F158" s="107">
        <f>SUM(F154:F157)</f>
        <v>0</v>
      </c>
      <c r="G158" s="107">
        <f t="shared" ref="G158:L158" si="26">SUM(G154:G157)</f>
        <v>0</v>
      </c>
      <c r="H158" s="107">
        <f t="shared" si="26"/>
        <v>0</v>
      </c>
      <c r="I158" s="107">
        <f t="shared" si="26"/>
        <v>0</v>
      </c>
      <c r="J158" s="107">
        <f t="shared" si="26"/>
        <v>0</v>
      </c>
      <c r="K158" s="107">
        <f t="shared" si="26"/>
        <v>0</v>
      </c>
      <c r="L158" s="107">
        <f t="shared" si="26"/>
        <v>0</v>
      </c>
      <c r="M158" s="73"/>
    </row>
    <row r="159" spans="2:13" customFormat="1">
      <c r="D159" s="70"/>
      <c r="E159" s="131"/>
      <c r="F159" s="71"/>
      <c r="G159" s="71"/>
      <c r="H159" s="71"/>
      <c r="I159" s="71"/>
      <c r="J159" s="71"/>
      <c r="K159" s="71"/>
      <c r="L159" s="72"/>
      <c r="M159" s="73"/>
    </row>
    <row r="160" spans="2:13" customFormat="1" ht="15" thickBot="1">
      <c r="B160" s="132" t="s">
        <v>53</v>
      </c>
      <c r="C160" s="133"/>
      <c r="D160" s="134"/>
      <c r="E160" s="135"/>
      <c r="F160" s="124"/>
      <c r="G160" s="124"/>
      <c r="H160" s="124"/>
      <c r="I160" s="124"/>
      <c r="J160" s="124"/>
      <c r="K160" s="124"/>
      <c r="L160" s="72"/>
      <c r="M160" s="73"/>
    </row>
    <row r="161" spans="2:13" customFormat="1" ht="15" thickBot="1">
      <c r="B161" s="332" t="s">
        <v>6</v>
      </c>
      <c r="C161" s="333"/>
      <c r="D161" s="334"/>
      <c r="E161" s="136"/>
      <c r="F161" s="137">
        <v>2025</v>
      </c>
      <c r="G161" s="137">
        <v>2026</v>
      </c>
      <c r="H161" s="137">
        <v>2027</v>
      </c>
      <c r="I161" s="137">
        <v>2028</v>
      </c>
      <c r="J161" s="137">
        <v>2029</v>
      </c>
      <c r="K161" s="137">
        <v>2030</v>
      </c>
      <c r="L161" s="117" t="s">
        <v>7</v>
      </c>
      <c r="M161" s="73"/>
    </row>
    <row r="162" spans="2:13" customFormat="1">
      <c r="B162" s="335" t="s">
        <v>43</v>
      </c>
      <c r="C162" s="336"/>
      <c r="D162" s="337"/>
      <c r="E162" s="138"/>
      <c r="F162" s="139" t="s">
        <v>40</v>
      </c>
      <c r="G162" s="139" t="s">
        <v>40</v>
      </c>
      <c r="H162" s="139" t="s">
        <v>40</v>
      </c>
      <c r="I162" s="139" t="s">
        <v>40</v>
      </c>
      <c r="J162" s="139" t="s">
        <v>40</v>
      </c>
      <c r="K162" s="139" t="s">
        <v>40</v>
      </c>
      <c r="L162" s="140" t="s">
        <v>40</v>
      </c>
      <c r="M162" s="73"/>
    </row>
    <row r="163" spans="2:13" customFormat="1">
      <c r="B163" s="338" t="s">
        <v>19</v>
      </c>
      <c r="C163" s="339"/>
      <c r="D163" s="340"/>
      <c r="E163" s="141"/>
      <c r="F163" s="142">
        <v>0</v>
      </c>
      <c r="G163" s="142">
        <v>0</v>
      </c>
      <c r="H163" s="142">
        <v>0</v>
      </c>
      <c r="I163" s="142">
        <v>0</v>
      </c>
      <c r="J163" s="142">
        <v>0</v>
      </c>
      <c r="K163" s="142">
        <v>0</v>
      </c>
      <c r="L163" s="143">
        <f>SUM(F163:K163)</f>
        <v>0</v>
      </c>
      <c r="M163" s="73"/>
    </row>
    <row r="164" spans="2:13" customFormat="1">
      <c r="B164" s="338" t="s">
        <v>8</v>
      </c>
      <c r="C164" s="339"/>
      <c r="D164" s="340"/>
      <c r="E164" s="141"/>
      <c r="F164" s="142">
        <v>0</v>
      </c>
      <c r="G164" s="142">
        <v>0</v>
      </c>
      <c r="H164" s="142">
        <v>0</v>
      </c>
      <c r="I164" s="142">
        <v>0</v>
      </c>
      <c r="J164" s="142">
        <v>0</v>
      </c>
      <c r="K164" s="142">
        <v>0</v>
      </c>
      <c r="L164" s="143">
        <f>SUM(F164:K164)</f>
        <v>0</v>
      </c>
      <c r="M164" s="73"/>
    </row>
    <row r="165" spans="2:13" customFormat="1">
      <c r="B165" s="338" t="s">
        <v>9</v>
      </c>
      <c r="C165" s="339"/>
      <c r="D165" s="340"/>
      <c r="E165" s="141"/>
      <c r="F165" s="142">
        <v>0</v>
      </c>
      <c r="G165" s="142">
        <v>0</v>
      </c>
      <c r="H165" s="142">
        <v>0</v>
      </c>
      <c r="I165" s="142">
        <v>0</v>
      </c>
      <c r="J165" s="142">
        <v>0</v>
      </c>
      <c r="K165" s="142">
        <v>0</v>
      </c>
      <c r="L165" s="143">
        <f>SUM(F165:K165)</f>
        <v>0</v>
      </c>
      <c r="M165" s="73"/>
    </row>
    <row r="166" spans="2:13" customFormat="1" ht="15" thickBot="1">
      <c r="B166" s="341" t="s">
        <v>20</v>
      </c>
      <c r="C166" s="342"/>
      <c r="D166" s="343"/>
      <c r="E166" s="144"/>
      <c r="F166" s="142">
        <v>0</v>
      </c>
      <c r="G166" s="142">
        <v>0</v>
      </c>
      <c r="H166" s="142">
        <v>0</v>
      </c>
      <c r="I166" s="142">
        <v>0</v>
      </c>
      <c r="J166" s="142">
        <v>0</v>
      </c>
      <c r="K166" s="142">
        <v>0</v>
      </c>
      <c r="L166" s="145">
        <f>SUM(F166:K166)</f>
        <v>0</v>
      </c>
      <c r="M166" s="73"/>
    </row>
    <row r="167" spans="2:13" customFormat="1" ht="15" thickBot="1">
      <c r="B167" s="332" t="s">
        <v>44</v>
      </c>
      <c r="C167" s="333"/>
      <c r="D167" s="334"/>
      <c r="E167" s="136"/>
      <c r="F167" s="107">
        <f>SUM(F163:F166)</f>
        <v>0</v>
      </c>
      <c r="G167" s="107">
        <f t="shared" ref="G167:L167" si="27">SUM(G163:G166)</f>
        <v>0</v>
      </c>
      <c r="H167" s="107">
        <f t="shared" si="27"/>
        <v>0</v>
      </c>
      <c r="I167" s="107">
        <f t="shared" si="27"/>
        <v>0</v>
      </c>
      <c r="J167" s="107">
        <f t="shared" si="27"/>
        <v>0</v>
      </c>
      <c r="K167" s="107">
        <f t="shared" si="27"/>
        <v>0</v>
      </c>
      <c r="L167" s="107">
        <f t="shared" si="27"/>
        <v>0</v>
      </c>
      <c r="M167" s="73"/>
    </row>
    <row r="168" spans="2:13" customFormat="1">
      <c r="D168" s="70"/>
      <c r="E168" s="131"/>
      <c r="F168" s="71"/>
      <c r="G168" s="71"/>
      <c r="H168" s="71"/>
      <c r="I168" s="71"/>
      <c r="J168" s="71"/>
      <c r="K168" s="71"/>
      <c r="L168" s="72"/>
      <c r="M168" s="73"/>
    </row>
    <row r="169" spans="2:13" customFormat="1" ht="15" thickBot="1">
      <c r="B169" s="132" t="s">
        <v>54</v>
      </c>
      <c r="C169" s="133"/>
      <c r="D169" s="134"/>
      <c r="E169" s="135"/>
      <c r="F169" s="124"/>
      <c r="G169" s="124"/>
      <c r="H169" s="124"/>
      <c r="I169" s="124"/>
      <c r="J169" s="124"/>
      <c r="K169" s="124"/>
      <c r="L169" s="72"/>
      <c r="M169" s="73"/>
    </row>
    <row r="170" spans="2:13" customFormat="1" ht="15" thickBot="1">
      <c r="B170" s="332" t="s">
        <v>6</v>
      </c>
      <c r="C170" s="333"/>
      <c r="D170" s="334"/>
      <c r="E170" s="136"/>
      <c r="F170" s="137">
        <v>2025</v>
      </c>
      <c r="G170" s="137">
        <v>2026</v>
      </c>
      <c r="H170" s="137">
        <v>2027</v>
      </c>
      <c r="I170" s="137">
        <v>2028</v>
      </c>
      <c r="J170" s="137">
        <v>2029</v>
      </c>
      <c r="K170" s="137">
        <v>2030</v>
      </c>
      <c r="L170" s="117" t="s">
        <v>7</v>
      </c>
      <c r="M170" s="73"/>
    </row>
    <row r="171" spans="2:13" customFormat="1">
      <c r="B171" s="335" t="s">
        <v>43</v>
      </c>
      <c r="C171" s="336"/>
      <c r="D171" s="337"/>
      <c r="E171" s="138"/>
      <c r="F171" s="139" t="s">
        <v>40</v>
      </c>
      <c r="G171" s="139" t="s">
        <v>40</v>
      </c>
      <c r="H171" s="139" t="s">
        <v>40</v>
      </c>
      <c r="I171" s="139" t="s">
        <v>40</v>
      </c>
      <c r="J171" s="139" t="s">
        <v>40</v>
      </c>
      <c r="K171" s="139" t="s">
        <v>40</v>
      </c>
      <c r="L171" s="140" t="s">
        <v>40</v>
      </c>
      <c r="M171" s="73"/>
    </row>
    <row r="172" spans="2:13" customFormat="1">
      <c r="B172" s="338" t="s">
        <v>19</v>
      </c>
      <c r="C172" s="339"/>
      <c r="D172" s="340"/>
      <c r="E172" s="141"/>
      <c r="F172" s="142">
        <v>0</v>
      </c>
      <c r="G172" s="142">
        <v>0</v>
      </c>
      <c r="H172" s="142">
        <v>0</v>
      </c>
      <c r="I172" s="142">
        <v>0</v>
      </c>
      <c r="J172" s="142">
        <v>0</v>
      </c>
      <c r="K172" s="142">
        <v>0</v>
      </c>
      <c r="L172" s="143">
        <f>SUM(F172:K172)</f>
        <v>0</v>
      </c>
      <c r="M172" s="73"/>
    </row>
    <row r="173" spans="2:13" customFormat="1">
      <c r="B173" s="338" t="s">
        <v>8</v>
      </c>
      <c r="C173" s="339"/>
      <c r="D173" s="340"/>
      <c r="E173" s="141"/>
      <c r="F173" s="142">
        <v>0</v>
      </c>
      <c r="G173" s="142">
        <v>0</v>
      </c>
      <c r="H173" s="142">
        <v>0</v>
      </c>
      <c r="I173" s="142">
        <v>0</v>
      </c>
      <c r="J173" s="142">
        <v>0</v>
      </c>
      <c r="K173" s="142">
        <v>0</v>
      </c>
      <c r="L173" s="143">
        <f>SUM(F173:K173)</f>
        <v>0</v>
      </c>
      <c r="M173" s="73"/>
    </row>
    <row r="174" spans="2:13" customFormat="1">
      <c r="B174" s="338" t="s">
        <v>9</v>
      </c>
      <c r="C174" s="339"/>
      <c r="D174" s="340"/>
      <c r="E174" s="141"/>
      <c r="F174" s="142">
        <v>0</v>
      </c>
      <c r="G174" s="142">
        <v>0</v>
      </c>
      <c r="H174" s="142">
        <v>0</v>
      </c>
      <c r="I174" s="142">
        <v>0</v>
      </c>
      <c r="J174" s="142">
        <v>0</v>
      </c>
      <c r="K174" s="142">
        <v>0</v>
      </c>
      <c r="L174" s="143">
        <f>SUM(F174:K174)</f>
        <v>0</v>
      </c>
      <c r="M174" s="73"/>
    </row>
    <row r="175" spans="2:13" customFormat="1" ht="15" thickBot="1">
      <c r="B175" s="341" t="s">
        <v>20</v>
      </c>
      <c r="C175" s="342"/>
      <c r="D175" s="343"/>
      <c r="E175" s="144"/>
      <c r="F175" s="142">
        <v>0</v>
      </c>
      <c r="G175" s="142">
        <v>0</v>
      </c>
      <c r="H175" s="142">
        <v>0</v>
      </c>
      <c r="I175" s="142">
        <v>0</v>
      </c>
      <c r="J175" s="142">
        <v>0</v>
      </c>
      <c r="K175" s="142">
        <v>0</v>
      </c>
      <c r="L175" s="145">
        <f>SUM(F175:K175)</f>
        <v>0</v>
      </c>
      <c r="M175" s="73"/>
    </row>
    <row r="176" spans="2:13" customFormat="1" ht="15" thickBot="1">
      <c r="B176" s="332" t="s">
        <v>44</v>
      </c>
      <c r="C176" s="333"/>
      <c r="D176" s="334"/>
      <c r="E176" s="136"/>
      <c r="F176" s="107">
        <f>SUM(F172:F175)</f>
        <v>0</v>
      </c>
      <c r="G176" s="107">
        <f t="shared" ref="G176:L176" si="28">SUM(G172:G175)</f>
        <v>0</v>
      </c>
      <c r="H176" s="107">
        <f t="shared" si="28"/>
        <v>0</v>
      </c>
      <c r="I176" s="107">
        <f t="shared" si="28"/>
        <v>0</v>
      </c>
      <c r="J176" s="107">
        <f t="shared" si="28"/>
        <v>0</v>
      </c>
      <c r="K176" s="107">
        <f t="shared" si="28"/>
        <v>0</v>
      </c>
      <c r="L176" s="107">
        <f t="shared" si="28"/>
        <v>0</v>
      </c>
      <c r="M176" s="73"/>
    </row>
    <row r="177" spans="2:13" customFormat="1">
      <c r="D177" s="70"/>
      <c r="E177" s="131"/>
      <c r="F177" s="71"/>
      <c r="G177" s="71"/>
      <c r="H177" s="71"/>
      <c r="I177" s="71"/>
      <c r="J177" s="71"/>
      <c r="K177" s="71"/>
      <c r="L177" s="72"/>
      <c r="M177" s="73"/>
    </row>
    <row r="178" spans="2:13" customFormat="1" ht="15" thickBot="1">
      <c r="B178" s="132" t="s">
        <v>55</v>
      </c>
      <c r="C178" s="133"/>
      <c r="D178" s="134"/>
      <c r="E178" s="135"/>
      <c r="F178" s="124"/>
      <c r="G178" s="124"/>
      <c r="H178" s="124"/>
      <c r="I178" s="124"/>
      <c r="J178" s="124"/>
      <c r="K178" s="124"/>
      <c r="L178" s="72"/>
      <c r="M178" s="73"/>
    </row>
    <row r="179" spans="2:13" customFormat="1" ht="15" thickBot="1">
      <c r="B179" s="332" t="s">
        <v>6</v>
      </c>
      <c r="C179" s="333"/>
      <c r="D179" s="334"/>
      <c r="E179" s="136"/>
      <c r="F179" s="137">
        <v>2025</v>
      </c>
      <c r="G179" s="137">
        <v>2026</v>
      </c>
      <c r="H179" s="137">
        <v>2027</v>
      </c>
      <c r="I179" s="137">
        <v>2028</v>
      </c>
      <c r="J179" s="137">
        <v>2029</v>
      </c>
      <c r="K179" s="137">
        <v>2030</v>
      </c>
      <c r="L179" s="117" t="s">
        <v>7</v>
      </c>
      <c r="M179" s="73"/>
    </row>
    <row r="180" spans="2:13" customFormat="1">
      <c r="B180" s="335" t="s">
        <v>43</v>
      </c>
      <c r="C180" s="336"/>
      <c r="D180" s="337"/>
      <c r="E180" s="138"/>
      <c r="F180" s="139" t="s">
        <v>40</v>
      </c>
      <c r="G180" s="139" t="s">
        <v>40</v>
      </c>
      <c r="H180" s="139" t="s">
        <v>40</v>
      </c>
      <c r="I180" s="139" t="s">
        <v>40</v>
      </c>
      <c r="J180" s="139" t="s">
        <v>40</v>
      </c>
      <c r="K180" s="139" t="s">
        <v>40</v>
      </c>
      <c r="L180" s="140" t="s">
        <v>40</v>
      </c>
      <c r="M180" s="73"/>
    </row>
    <row r="181" spans="2:13" customFormat="1">
      <c r="B181" s="338" t="s">
        <v>19</v>
      </c>
      <c r="C181" s="339"/>
      <c r="D181" s="340"/>
      <c r="E181" s="141"/>
      <c r="F181" s="142">
        <v>0</v>
      </c>
      <c r="G181" s="142">
        <v>0</v>
      </c>
      <c r="H181" s="142">
        <v>0</v>
      </c>
      <c r="I181" s="142">
        <v>0</v>
      </c>
      <c r="J181" s="142">
        <v>0</v>
      </c>
      <c r="K181" s="142">
        <v>0</v>
      </c>
      <c r="L181" s="143">
        <f>SUM(F181:K181)</f>
        <v>0</v>
      </c>
      <c r="M181" s="73"/>
    </row>
    <row r="182" spans="2:13" customFormat="1">
      <c r="B182" s="338" t="s">
        <v>8</v>
      </c>
      <c r="C182" s="339"/>
      <c r="D182" s="340"/>
      <c r="E182" s="141"/>
      <c r="F182" s="142">
        <v>0</v>
      </c>
      <c r="G182" s="142">
        <v>0</v>
      </c>
      <c r="H182" s="142">
        <v>0</v>
      </c>
      <c r="I182" s="142">
        <v>0</v>
      </c>
      <c r="J182" s="142">
        <v>0</v>
      </c>
      <c r="K182" s="142">
        <v>0</v>
      </c>
      <c r="L182" s="143">
        <f>SUM(F182:K182)</f>
        <v>0</v>
      </c>
      <c r="M182" s="73"/>
    </row>
    <row r="183" spans="2:13" customFormat="1">
      <c r="B183" s="338" t="s">
        <v>9</v>
      </c>
      <c r="C183" s="339"/>
      <c r="D183" s="340"/>
      <c r="E183" s="141"/>
      <c r="F183" s="142">
        <v>0</v>
      </c>
      <c r="G183" s="142">
        <v>0</v>
      </c>
      <c r="H183" s="142">
        <v>0</v>
      </c>
      <c r="I183" s="142">
        <v>0</v>
      </c>
      <c r="J183" s="142">
        <v>0</v>
      </c>
      <c r="K183" s="142">
        <v>0</v>
      </c>
      <c r="L183" s="143">
        <f>SUM(F183:K183)</f>
        <v>0</v>
      </c>
      <c r="M183" s="73"/>
    </row>
    <row r="184" spans="2:13" customFormat="1" ht="15" thickBot="1">
      <c r="B184" s="341" t="s">
        <v>20</v>
      </c>
      <c r="C184" s="342"/>
      <c r="D184" s="343"/>
      <c r="E184" s="144"/>
      <c r="F184" s="142">
        <v>0</v>
      </c>
      <c r="G184" s="142">
        <v>0</v>
      </c>
      <c r="H184" s="142">
        <v>0</v>
      </c>
      <c r="I184" s="142">
        <v>0</v>
      </c>
      <c r="J184" s="142">
        <v>0</v>
      </c>
      <c r="K184" s="142">
        <v>0</v>
      </c>
      <c r="L184" s="145">
        <f>SUM(F184:K184)</f>
        <v>0</v>
      </c>
      <c r="M184" s="73"/>
    </row>
    <row r="185" spans="2:13" customFormat="1" ht="15" thickBot="1">
      <c r="B185" s="332" t="s">
        <v>44</v>
      </c>
      <c r="C185" s="333"/>
      <c r="D185" s="334"/>
      <c r="E185" s="136"/>
      <c r="F185" s="107">
        <f>SUM(F181:F184)</f>
        <v>0</v>
      </c>
      <c r="G185" s="107">
        <f t="shared" ref="G185:L185" si="29">SUM(G181:G184)</f>
        <v>0</v>
      </c>
      <c r="H185" s="107">
        <f t="shared" si="29"/>
        <v>0</v>
      </c>
      <c r="I185" s="107">
        <f t="shared" si="29"/>
        <v>0</v>
      </c>
      <c r="J185" s="107">
        <f t="shared" si="29"/>
        <v>0</v>
      </c>
      <c r="K185" s="107">
        <f t="shared" si="29"/>
        <v>0</v>
      </c>
      <c r="L185" s="107">
        <f t="shared" si="29"/>
        <v>0</v>
      </c>
      <c r="M185" s="73"/>
    </row>
    <row r="186" spans="2:13" customFormat="1">
      <c r="D186" s="70"/>
      <c r="E186" s="131"/>
      <c r="F186" s="71"/>
      <c r="G186" s="71"/>
      <c r="H186" s="71"/>
      <c r="I186" s="71"/>
      <c r="J186" s="71"/>
      <c r="K186" s="71"/>
      <c r="L186" s="72"/>
      <c r="M186" s="73"/>
    </row>
    <row r="187" spans="2:13" customFormat="1" ht="15" thickBot="1">
      <c r="B187" s="132" t="s">
        <v>56</v>
      </c>
      <c r="C187" s="133"/>
      <c r="D187" s="134"/>
      <c r="E187" s="135"/>
      <c r="F187" s="124"/>
      <c r="G187" s="124"/>
      <c r="H187" s="124"/>
      <c r="I187" s="124"/>
      <c r="J187" s="124"/>
      <c r="K187" s="124"/>
      <c r="L187" s="72"/>
      <c r="M187" s="73"/>
    </row>
    <row r="188" spans="2:13" customFormat="1" ht="15" thickBot="1">
      <c r="B188" s="332" t="s">
        <v>6</v>
      </c>
      <c r="C188" s="333"/>
      <c r="D188" s="334"/>
      <c r="E188" s="136"/>
      <c r="F188" s="137">
        <v>2025</v>
      </c>
      <c r="G188" s="137">
        <v>2026</v>
      </c>
      <c r="H188" s="137">
        <v>2027</v>
      </c>
      <c r="I188" s="137">
        <v>2028</v>
      </c>
      <c r="J188" s="137">
        <v>2029</v>
      </c>
      <c r="K188" s="137">
        <v>2030</v>
      </c>
      <c r="L188" s="117" t="s">
        <v>7</v>
      </c>
      <c r="M188" s="73"/>
    </row>
    <row r="189" spans="2:13" customFormat="1">
      <c r="B189" s="335" t="s">
        <v>43</v>
      </c>
      <c r="C189" s="336"/>
      <c r="D189" s="337"/>
      <c r="E189" s="138"/>
      <c r="F189" s="139" t="s">
        <v>40</v>
      </c>
      <c r="G189" s="139" t="s">
        <v>40</v>
      </c>
      <c r="H189" s="139" t="s">
        <v>40</v>
      </c>
      <c r="I189" s="139" t="s">
        <v>40</v>
      </c>
      <c r="J189" s="139" t="s">
        <v>40</v>
      </c>
      <c r="K189" s="139" t="s">
        <v>40</v>
      </c>
      <c r="L189" s="140" t="s">
        <v>40</v>
      </c>
      <c r="M189" s="73"/>
    </row>
    <row r="190" spans="2:13" customFormat="1">
      <c r="B190" s="338" t="s">
        <v>19</v>
      </c>
      <c r="C190" s="339"/>
      <c r="D190" s="340"/>
      <c r="E190" s="141"/>
      <c r="F190" s="142">
        <v>0</v>
      </c>
      <c r="G190" s="142">
        <v>0</v>
      </c>
      <c r="H190" s="142">
        <v>0</v>
      </c>
      <c r="I190" s="142">
        <v>0</v>
      </c>
      <c r="J190" s="142">
        <v>0</v>
      </c>
      <c r="K190" s="142">
        <v>0</v>
      </c>
      <c r="L190" s="143">
        <f>SUM(F190:K190)</f>
        <v>0</v>
      </c>
      <c r="M190" s="73"/>
    </row>
    <row r="191" spans="2:13" customFormat="1">
      <c r="B191" s="338" t="s">
        <v>8</v>
      </c>
      <c r="C191" s="339"/>
      <c r="D191" s="340"/>
      <c r="E191" s="141"/>
      <c r="F191" s="142">
        <v>0</v>
      </c>
      <c r="G191" s="142">
        <v>0</v>
      </c>
      <c r="H191" s="142">
        <v>0</v>
      </c>
      <c r="I191" s="142">
        <v>0</v>
      </c>
      <c r="J191" s="142">
        <v>0</v>
      </c>
      <c r="K191" s="142">
        <v>0</v>
      </c>
      <c r="L191" s="143">
        <f>SUM(F191:K191)</f>
        <v>0</v>
      </c>
      <c r="M191" s="73"/>
    </row>
    <row r="192" spans="2:13" customFormat="1">
      <c r="B192" s="338" t="s">
        <v>9</v>
      </c>
      <c r="C192" s="339"/>
      <c r="D192" s="340"/>
      <c r="E192" s="141"/>
      <c r="F192" s="142">
        <v>0</v>
      </c>
      <c r="G192" s="142">
        <v>0</v>
      </c>
      <c r="H192" s="142">
        <v>0</v>
      </c>
      <c r="I192" s="142">
        <v>0</v>
      </c>
      <c r="J192" s="142">
        <v>0</v>
      </c>
      <c r="K192" s="142">
        <v>0</v>
      </c>
      <c r="L192" s="143">
        <f>SUM(F192:K192)</f>
        <v>0</v>
      </c>
      <c r="M192" s="73"/>
    </row>
    <row r="193" spans="2:13" customFormat="1" ht="15" thickBot="1">
      <c r="B193" s="341" t="s">
        <v>20</v>
      </c>
      <c r="C193" s="342"/>
      <c r="D193" s="343"/>
      <c r="E193" s="144"/>
      <c r="F193" s="142">
        <v>0</v>
      </c>
      <c r="G193" s="142">
        <v>0</v>
      </c>
      <c r="H193" s="142">
        <v>0</v>
      </c>
      <c r="I193" s="142">
        <v>0</v>
      </c>
      <c r="J193" s="142">
        <v>0</v>
      </c>
      <c r="K193" s="142">
        <v>0</v>
      </c>
      <c r="L193" s="145">
        <f>SUM(F193:K193)</f>
        <v>0</v>
      </c>
      <c r="M193" s="73"/>
    </row>
    <row r="194" spans="2:13" customFormat="1" ht="15" thickBot="1">
      <c r="B194" s="332" t="s">
        <v>44</v>
      </c>
      <c r="C194" s="333"/>
      <c r="D194" s="334"/>
      <c r="E194" s="136"/>
      <c r="F194" s="107">
        <f>SUM(F190:F193)</f>
        <v>0</v>
      </c>
      <c r="G194" s="107">
        <f t="shared" ref="G194:L194" si="30">SUM(G190:G193)</f>
        <v>0</v>
      </c>
      <c r="H194" s="107">
        <f t="shared" si="30"/>
        <v>0</v>
      </c>
      <c r="I194" s="107">
        <f t="shared" si="30"/>
        <v>0</v>
      </c>
      <c r="J194" s="107">
        <f t="shared" si="30"/>
        <v>0</v>
      </c>
      <c r="K194" s="107">
        <f t="shared" si="30"/>
        <v>0</v>
      </c>
      <c r="L194" s="107">
        <f t="shared" si="30"/>
        <v>0</v>
      </c>
      <c r="M194" s="73"/>
    </row>
    <row r="195" spans="2:13" customFormat="1">
      <c r="D195" s="70"/>
      <c r="E195" s="131"/>
      <c r="F195" s="71"/>
      <c r="G195" s="71"/>
      <c r="H195" s="71"/>
      <c r="I195" s="71"/>
      <c r="J195" s="71"/>
      <c r="K195" s="71"/>
      <c r="L195" s="72"/>
      <c r="M195" s="73"/>
    </row>
    <row r="196" spans="2:13" customFormat="1" ht="15" thickBot="1">
      <c r="B196" s="132" t="s">
        <v>57</v>
      </c>
      <c r="C196" s="133"/>
      <c r="D196" s="134"/>
      <c r="E196" s="135"/>
      <c r="F196" s="124"/>
      <c r="G196" s="124"/>
      <c r="H196" s="124"/>
      <c r="I196" s="124"/>
      <c r="J196" s="124"/>
      <c r="K196" s="124"/>
      <c r="L196" s="72"/>
      <c r="M196" s="73"/>
    </row>
    <row r="197" spans="2:13" customFormat="1" ht="15" thickBot="1">
      <c r="B197" s="332" t="s">
        <v>6</v>
      </c>
      <c r="C197" s="333"/>
      <c r="D197" s="334"/>
      <c r="E197" s="136"/>
      <c r="F197" s="137">
        <v>2025</v>
      </c>
      <c r="G197" s="137">
        <v>2026</v>
      </c>
      <c r="H197" s="137">
        <v>2027</v>
      </c>
      <c r="I197" s="137">
        <v>2028</v>
      </c>
      <c r="J197" s="137">
        <v>2029</v>
      </c>
      <c r="K197" s="137">
        <v>2030</v>
      </c>
      <c r="L197" s="117" t="s">
        <v>7</v>
      </c>
      <c r="M197" s="73"/>
    </row>
    <row r="198" spans="2:13" customFormat="1">
      <c r="B198" s="335" t="s">
        <v>43</v>
      </c>
      <c r="C198" s="336"/>
      <c r="D198" s="337"/>
      <c r="E198" s="138"/>
      <c r="F198" s="139" t="s">
        <v>40</v>
      </c>
      <c r="G198" s="139" t="s">
        <v>40</v>
      </c>
      <c r="H198" s="139" t="s">
        <v>40</v>
      </c>
      <c r="I198" s="139" t="s">
        <v>40</v>
      </c>
      <c r="J198" s="139" t="s">
        <v>40</v>
      </c>
      <c r="K198" s="139" t="s">
        <v>40</v>
      </c>
      <c r="L198" s="140" t="s">
        <v>40</v>
      </c>
      <c r="M198" s="73"/>
    </row>
    <row r="199" spans="2:13" customFormat="1">
      <c r="B199" s="338" t="s">
        <v>19</v>
      </c>
      <c r="C199" s="339"/>
      <c r="D199" s="340"/>
      <c r="E199" s="141"/>
      <c r="F199" s="142">
        <v>0</v>
      </c>
      <c r="G199" s="142">
        <v>0</v>
      </c>
      <c r="H199" s="142">
        <v>0</v>
      </c>
      <c r="I199" s="142">
        <v>0</v>
      </c>
      <c r="J199" s="142">
        <v>0</v>
      </c>
      <c r="K199" s="142">
        <v>0</v>
      </c>
      <c r="L199" s="143">
        <f>SUM(F199:K199)</f>
        <v>0</v>
      </c>
      <c r="M199" s="73"/>
    </row>
    <row r="200" spans="2:13" customFormat="1">
      <c r="B200" s="338" t="s">
        <v>8</v>
      </c>
      <c r="C200" s="339"/>
      <c r="D200" s="340"/>
      <c r="E200" s="141"/>
      <c r="F200" s="142">
        <v>0</v>
      </c>
      <c r="G200" s="142">
        <v>0</v>
      </c>
      <c r="H200" s="142">
        <v>0</v>
      </c>
      <c r="I200" s="142">
        <v>0</v>
      </c>
      <c r="J200" s="142">
        <v>0</v>
      </c>
      <c r="K200" s="142">
        <v>0</v>
      </c>
      <c r="L200" s="143">
        <f>SUM(F200:K200)</f>
        <v>0</v>
      </c>
      <c r="M200" s="73"/>
    </row>
    <row r="201" spans="2:13" customFormat="1">
      <c r="B201" s="338" t="s">
        <v>9</v>
      </c>
      <c r="C201" s="339"/>
      <c r="D201" s="340"/>
      <c r="E201" s="141"/>
      <c r="F201" s="142">
        <v>0</v>
      </c>
      <c r="G201" s="142">
        <v>0</v>
      </c>
      <c r="H201" s="142">
        <v>0</v>
      </c>
      <c r="I201" s="142">
        <v>0</v>
      </c>
      <c r="J201" s="142">
        <v>0</v>
      </c>
      <c r="K201" s="142">
        <v>0</v>
      </c>
      <c r="L201" s="143">
        <f>SUM(F201:K201)</f>
        <v>0</v>
      </c>
      <c r="M201" s="73"/>
    </row>
    <row r="202" spans="2:13" customFormat="1" ht="15" thickBot="1">
      <c r="B202" s="341" t="s">
        <v>20</v>
      </c>
      <c r="C202" s="342"/>
      <c r="D202" s="343"/>
      <c r="E202" s="144"/>
      <c r="F202" s="142">
        <v>0</v>
      </c>
      <c r="G202" s="142">
        <v>0</v>
      </c>
      <c r="H202" s="142">
        <v>0</v>
      </c>
      <c r="I202" s="142">
        <v>0</v>
      </c>
      <c r="J202" s="142">
        <v>0</v>
      </c>
      <c r="K202" s="142">
        <v>0</v>
      </c>
      <c r="L202" s="145">
        <f>SUM(F202:K202)</f>
        <v>0</v>
      </c>
      <c r="M202" s="73"/>
    </row>
    <row r="203" spans="2:13" customFormat="1" ht="15" thickBot="1">
      <c r="B203" s="332" t="s">
        <v>44</v>
      </c>
      <c r="C203" s="333"/>
      <c r="D203" s="334"/>
      <c r="E203" s="136"/>
      <c r="F203" s="107">
        <f>SUM(F199:F202)</f>
        <v>0</v>
      </c>
      <c r="G203" s="107">
        <f t="shared" ref="G203:L203" si="31">SUM(G199:G202)</f>
        <v>0</v>
      </c>
      <c r="H203" s="107">
        <f t="shared" si="31"/>
        <v>0</v>
      </c>
      <c r="I203" s="107">
        <f t="shared" si="31"/>
        <v>0</v>
      </c>
      <c r="J203" s="107">
        <f t="shared" si="31"/>
        <v>0</v>
      </c>
      <c r="K203" s="107">
        <f t="shared" si="31"/>
        <v>0</v>
      </c>
      <c r="L203" s="107">
        <f t="shared" si="31"/>
        <v>0</v>
      </c>
      <c r="M203" s="73"/>
    </row>
    <row r="204" spans="2:13" customFormat="1">
      <c r="D204" s="70"/>
      <c r="E204" s="70"/>
      <c r="F204" s="71"/>
      <c r="G204" s="71"/>
      <c r="H204" s="71"/>
      <c r="I204" s="71"/>
      <c r="J204" s="71"/>
      <c r="K204" s="71"/>
      <c r="L204" s="72"/>
      <c r="M204" s="73"/>
    </row>
    <row r="205" spans="2:13" customFormat="1" ht="15" thickBot="1">
      <c r="B205" s="132" t="s">
        <v>58</v>
      </c>
      <c r="C205" s="133"/>
      <c r="D205" s="134"/>
      <c r="E205" s="135"/>
      <c r="F205" s="124"/>
      <c r="G205" s="124"/>
      <c r="H205" s="124"/>
      <c r="I205" s="124"/>
      <c r="J205" s="124"/>
      <c r="K205" s="124"/>
      <c r="L205" s="72"/>
      <c r="M205" s="73"/>
    </row>
    <row r="206" spans="2:13" customFormat="1" ht="15" thickBot="1">
      <c r="B206" s="332" t="s">
        <v>6</v>
      </c>
      <c r="C206" s="333"/>
      <c r="D206" s="334"/>
      <c r="E206" s="136"/>
      <c r="F206" s="137">
        <v>2025</v>
      </c>
      <c r="G206" s="137">
        <v>2026</v>
      </c>
      <c r="H206" s="137">
        <v>2027</v>
      </c>
      <c r="I206" s="137">
        <v>2028</v>
      </c>
      <c r="J206" s="137">
        <v>2029</v>
      </c>
      <c r="K206" s="137">
        <v>2030</v>
      </c>
      <c r="L206" s="117" t="s">
        <v>7</v>
      </c>
      <c r="M206" s="73"/>
    </row>
    <row r="207" spans="2:13" customFormat="1">
      <c r="B207" s="335" t="s">
        <v>43</v>
      </c>
      <c r="C207" s="336"/>
      <c r="D207" s="337"/>
      <c r="E207" s="138"/>
      <c r="F207" s="139" t="s">
        <v>40</v>
      </c>
      <c r="G207" s="139" t="s">
        <v>40</v>
      </c>
      <c r="H207" s="139" t="s">
        <v>40</v>
      </c>
      <c r="I207" s="139" t="s">
        <v>40</v>
      </c>
      <c r="J207" s="139" t="s">
        <v>40</v>
      </c>
      <c r="K207" s="139" t="s">
        <v>40</v>
      </c>
      <c r="L207" s="140" t="s">
        <v>40</v>
      </c>
      <c r="M207" s="73"/>
    </row>
    <row r="208" spans="2:13" customFormat="1">
      <c r="B208" s="338" t="s">
        <v>19</v>
      </c>
      <c r="C208" s="339"/>
      <c r="D208" s="340"/>
      <c r="E208" s="141"/>
      <c r="F208" s="142">
        <v>0</v>
      </c>
      <c r="G208" s="142">
        <v>0</v>
      </c>
      <c r="H208" s="142">
        <v>0</v>
      </c>
      <c r="I208" s="142">
        <v>0</v>
      </c>
      <c r="J208" s="142">
        <v>0</v>
      </c>
      <c r="K208" s="142">
        <v>0</v>
      </c>
      <c r="L208" s="143">
        <f>SUM(F208:K208)</f>
        <v>0</v>
      </c>
      <c r="M208" s="73"/>
    </row>
    <row r="209" spans="2:13" customFormat="1">
      <c r="B209" s="338" t="s">
        <v>8</v>
      </c>
      <c r="C209" s="339"/>
      <c r="D209" s="340"/>
      <c r="E209" s="141"/>
      <c r="F209" s="142">
        <v>0</v>
      </c>
      <c r="G209" s="142">
        <v>0</v>
      </c>
      <c r="H209" s="142">
        <v>0</v>
      </c>
      <c r="I209" s="142">
        <v>0</v>
      </c>
      <c r="J209" s="142">
        <v>0</v>
      </c>
      <c r="K209" s="142">
        <v>0</v>
      </c>
      <c r="L209" s="143">
        <f>SUM(F209:K209)</f>
        <v>0</v>
      </c>
      <c r="M209" s="73"/>
    </row>
    <row r="210" spans="2:13" customFormat="1">
      <c r="B210" s="338" t="s">
        <v>9</v>
      </c>
      <c r="C210" s="339"/>
      <c r="D210" s="340"/>
      <c r="E210" s="141"/>
      <c r="F210" s="142">
        <v>0</v>
      </c>
      <c r="G210" s="142">
        <v>0</v>
      </c>
      <c r="H210" s="142">
        <v>0</v>
      </c>
      <c r="I210" s="142">
        <v>0</v>
      </c>
      <c r="J210" s="142">
        <v>0</v>
      </c>
      <c r="K210" s="142">
        <v>0</v>
      </c>
      <c r="L210" s="143">
        <f>SUM(F210:K210)</f>
        <v>0</v>
      </c>
      <c r="M210" s="73"/>
    </row>
    <row r="211" spans="2:13" customFormat="1" ht="15" thickBot="1">
      <c r="B211" s="341" t="s">
        <v>20</v>
      </c>
      <c r="C211" s="342"/>
      <c r="D211" s="343"/>
      <c r="E211" s="144"/>
      <c r="F211" s="142">
        <v>0</v>
      </c>
      <c r="G211" s="142">
        <v>0</v>
      </c>
      <c r="H211" s="142">
        <v>0</v>
      </c>
      <c r="I211" s="142">
        <v>0</v>
      </c>
      <c r="J211" s="142">
        <v>0</v>
      </c>
      <c r="K211" s="142">
        <v>0</v>
      </c>
      <c r="L211" s="145">
        <f>SUM(F211:K211)</f>
        <v>0</v>
      </c>
      <c r="M211" s="73"/>
    </row>
    <row r="212" spans="2:13" customFormat="1" ht="15" thickBot="1">
      <c r="B212" s="332" t="s">
        <v>44</v>
      </c>
      <c r="C212" s="333"/>
      <c r="D212" s="334"/>
      <c r="E212" s="136"/>
      <c r="F212" s="107">
        <f>SUM(F208:F211)</f>
        <v>0</v>
      </c>
      <c r="G212" s="107">
        <f t="shared" ref="G212:L212" si="32">SUM(G208:G211)</f>
        <v>0</v>
      </c>
      <c r="H212" s="107">
        <f t="shared" si="32"/>
        <v>0</v>
      </c>
      <c r="I212" s="107">
        <f t="shared" si="32"/>
        <v>0</v>
      </c>
      <c r="J212" s="107">
        <f t="shared" si="32"/>
        <v>0</v>
      </c>
      <c r="K212" s="107">
        <f t="shared" si="32"/>
        <v>0</v>
      </c>
      <c r="L212" s="107">
        <f t="shared" si="32"/>
        <v>0</v>
      </c>
      <c r="M212" s="73"/>
    </row>
    <row r="213" spans="2:13" customFormat="1">
      <c r="D213" s="70"/>
      <c r="E213" s="70"/>
      <c r="F213" s="71"/>
      <c r="G213" s="71"/>
      <c r="H213" s="71"/>
      <c r="I213" s="71"/>
      <c r="J213" s="71"/>
      <c r="K213" s="71"/>
      <c r="L213" s="72"/>
      <c r="M213" s="73"/>
    </row>
    <row r="214" spans="2:13" customFormat="1">
      <c r="D214" s="70"/>
      <c r="E214" s="70"/>
      <c r="F214" s="71"/>
      <c r="G214" s="71"/>
      <c r="H214" s="71"/>
      <c r="I214" s="71"/>
      <c r="J214" s="71"/>
      <c r="K214" s="71"/>
      <c r="L214" s="72"/>
      <c r="M214" s="73"/>
    </row>
    <row r="215" spans="2:13" customFormat="1">
      <c r="D215" s="70"/>
      <c r="E215" s="70"/>
      <c r="F215" s="71"/>
      <c r="G215" s="71"/>
      <c r="H215" s="71"/>
      <c r="I215" s="71"/>
      <c r="J215" s="71"/>
      <c r="K215" s="71"/>
      <c r="L215" s="72"/>
      <c r="M215" s="73"/>
    </row>
    <row r="216" spans="2:13" customFormat="1">
      <c r="D216" s="70"/>
      <c r="E216" s="70"/>
      <c r="F216" s="71"/>
      <c r="G216" s="71"/>
      <c r="H216" s="71"/>
      <c r="I216" s="71"/>
      <c r="J216" s="71"/>
      <c r="K216" s="71"/>
      <c r="L216" s="72"/>
      <c r="M216" s="73"/>
    </row>
    <row r="217" spans="2:13" customFormat="1">
      <c r="D217" s="70"/>
      <c r="E217" s="70"/>
      <c r="F217" s="71"/>
      <c r="G217" s="71"/>
      <c r="H217" s="71"/>
      <c r="I217" s="71"/>
      <c r="J217" s="71"/>
      <c r="K217" s="71"/>
      <c r="L217" s="72"/>
      <c r="M217" s="73"/>
    </row>
    <row r="218" spans="2:13" customFormat="1">
      <c r="D218" s="70"/>
      <c r="E218" s="70"/>
      <c r="F218" s="71"/>
      <c r="G218" s="71"/>
      <c r="H218" s="71"/>
      <c r="I218" s="71"/>
      <c r="J218" s="71"/>
      <c r="K218" s="71"/>
      <c r="L218" s="72"/>
      <c r="M218" s="73"/>
    </row>
    <row r="219" spans="2:13" customFormat="1">
      <c r="D219" s="70"/>
      <c r="E219" s="70"/>
      <c r="F219" s="71"/>
      <c r="G219" s="71"/>
      <c r="H219" s="71"/>
      <c r="I219" s="71"/>
      <c r="J219" s="71"/>
      <c r="K219" s="71"/>
      <c r="L219" s="72"/>
      <c r="M219" s="73"/>
    </row>
    <row r="220" spans="2:13" customFormat="1">
      <c r="D220" s="70"/>
      <c r="E220" s="70"/>
      <c r="F220" s="71"/>
      <c r="G220" s="71"/>
      <c r="H220" s="71"/>
      <c r="I220" s="71"/>
      <c r="J220" s="71"/>
      <c r="K220" s="71"/>
      <c r="L220" s="72"/>
      <c r="M220" s="73"/>
    </row>
    <row r="221" spans="2:13" customFormat="1">
      <c r="D221" s="70"/>
      <c r="E221" s="70"/>
      <c r="F221" s="71"/>
      <c r="G221" s="71"/>
      <c r="H221" s="71"/>
      <c r="I221" s="71"/>
      <c r="J221" s="71"/>
      <c r="K221" s="71"/>
      <c r="L221" s="72"/>
      <c r="M221" s="73"/>
    </row>
    <row r="222" spans="2:13" customFormat="1">
      <c r="D222" s="70"/>
      <c r="E222" s="70"/>
      <c r="F222" s="71"/>
      <c r="G222" s="71"/>
      <c r="H222" s="71"/>
      <c r="I222" s="71"/>
      <c r="J222" s="71"/>
      <c r="K222" s="71"/>
      <c r="L222" s="72"/>
      <c r="M222" s="73"/>
    </row>
    <row r="223" spans="2:13" customFormat="1">
      <c r="D223" s="70"/>
      <c r="E223" s="70"/>
      <c r="F223" s="71"/>
      <c r="G223" s="71"/>
      <c r="H223" s="71"/>
      <c r="I223" s="71"/>
      <c r="J223" s="71"/>
      <c r="K223" s="71"/>
      <c r="L223" s="72"/>
      <c r="M223" s="73"/>
    </row>
    <row r="224" spans="2:13" customFormat="1">
      <c r="D224" s="70"/>
      <c r="E224" s="70"/>
      <c r="F224" s="71"/>
      <c r="G224" s="71"/>
      <c r="H224" s="71"/>
      <c r="I224" s="71"/>
      <c r="J224" s="71"/>
      <c r="K224" s="71"/>
      <c r="L224" s="72"/>
      <c r="M224" s="73"/>
    </row>
    <row r="225" spans="4:13" customFormat="1">
      <c r="D225" s="70"/>
      <c r="E225" s="70"/>
      <c r="F225" s="71"/>
      <c r="G225" s="71"/>
      <c r="H225" s="71"/>
      <c r="I225" s="71"/>
      <c r="J225" s="71"/>
      <c r="K225" s="71"/>
      <c r="L225" s="72"/>
      <c r="M225" s="73"/>
    </row>
    <row r="226" spans="4:13" customFormat="1">
      <c r="D226" s="70"/>
      <c r="E226" s="70"/>
      <c r="F226" s="71"/>
      <c r="G226" s="71"/>
      <c r="H226" s="71"/>
      <c r="I226" s="71"/>
      <c r="J226" s="71"/>
      <c r="K226" s="71"/>
      <c r="L226" s="72"/>
      <c r="M226" s="73"/>
    </row>
    <row r="227" spans="4:13" customFormat="1">
      <c r="D227" s="70"/>
      <c r="E227" s="70"/>
      <c r="F227" s="71"/>
      <c r="G227" s="71"/>
      <c r="H227" s="71"/>
      <c r="I227" s="71"/>
      <c r="J227" s="71"/>
      <c r="K227" s="71"/>
      <c r="L227" s="72"/>
      <c r="M227" s="73"/>
    </row>
    <row r="228" spans="4:13" customFormat="1">
      <c r="D228" s="70"/>
      <c r="E228" s="70"/>
      <c r="F228" s="71"/>
      <c r="G228" s="71"/>
      <c r="H228" s="71"/>
      <c r="I228" s="71"/>
      <c r="J228" s="71"/>
      <c r="K228" s="71"/>
      <c r="L228" s="72"/>
      <c r="M228" s="73"/>
    </row>
    <row r="229" spans="4:13" customFormat="1">
      <c r="D229" s="70"/>
      <c r="E229" s="70"/>
      <c r="F229" s="71"/>
      <c r="G229" s="71"/>
      <c r="H229" s="71"/>
      <c r="I229" s="71"/>
      <c r="J229" s="71"/>
      <c r="K229" s="71"/>
      <c r="L229" s="72"/>
      <c r="M229" s="73"/>
    </row>
    <row r="230" spans="4:13" customFormat="1">
      <c r="D230" s="70"/>
      <c r="E230" s="70"/>
      <c r="F230" s="71"/>
      <c r="G230" s="71"/>
      <c r="H230" s="71"/>
      <c r="I230" s="71"/>
      <c r="J230" s="71"/>
      <c r="K230" s="71"/>
      <c r="L230" s="72"/>
      <c r="M230" s="73"/>
    </row>
    <row r="231" spans="4:13" customFormat="1">
      <c r="D231" s="70"/>
      <c r="E231" s="70"/>
      <c r="F231" s="71"/>
      <c r="G231" s="71"/>
      <c r="H231" s="71"/>
      <c r="I231" s="71"/>
      <c r="J231" s="71"/>
      <c r="K231" s="71"/>
      <c r="L231" s="72"/>
      <c r="M231" s="73"/>
    </row>
    <row r="232" spans="4:13" customFormat="1">
      <c r="D232" s="70"/>
      <c r="E232" s="70"/>
      <c r="F232" s="71"/>
      <c r="G232" s="71"/>
      <c r="H232" s="71"/>
      <c r="I232" s="71"/>
      <c r="J232" s="71"/>
      <c r="K232" s="71"/>
      <c r="L232" s="72"/>
      <c r="M232" s="73"/>
    </row>
    <row r="233" spans="4:13" customFormat="1">
      <c r="D233" s="70"/>
      <c r="E233" s="70"/>
      <c r="F233" s="71"/>
      <c r="G233" s="71"/>
      <c r="H233" s="71"/>
      <c r="I233" s="71"/>
      <c r="J233" s="71"/>
      <c r="K233" s="71"/>
      <c r="L233" s="72"/>
      <c r="M233" s="73"/>
    </row>
    <row r="234" spans="4:13" customFormat="1">
      <c r="D234" s="70"/>
      <c r="E234" s="70"/>
      <c r="F234" s="71"/>
      <c r="G234" s="71"/>
      <c r="H234" s="71"/>
      <c r="I234" s="71"/>
      <c r="J234" s="71"/>
      <c r="K234" s="71"/>
      <c r="L234" s="72"/>
      <c r="M234" s="73"/>
    </row>
    <row r="235" spans="4:13" customFormat="1">
      <c r="D235" s="70"/>
      <c r="E235" s="70"/>
      <c r="F235" s="71"/>
      <c r="G235" s="71"/>
      <c r="H235" s="71"/>
      <c r="I235" s="71"/>
      <c r="J235" s="71"/>
      <c r="K235" s="71"/>
      <c r="L235" s="72"/>
      <c r="M235" s="73"/>
    </row>
    <row r="236" spans="4:13" customFormat="1">
      <c r="D236" s="70"/>
      <c r="E236" s="70"/>
      <c r="F236" s="71"/>
      <c r="G236" s="71"/>
      <c r="H236" s="71"/>
      <c r="I236" s="71"/>
      <c r="J236" s="71"/>
      <c r="K236" s="71"/>
      <c r="L236" s="72"/>
      <c r="M236" s="73"/>
    </row>
    <row r="237" spans="4:13" customFormat="1">
      <c r="D237" s="70"/>
      <c r="E237" s="70"/>
      <c r="F237" s="71"/>
      <c r="G237" s="71"/>
      <c r="H237" s="71"/>
      <c r="I237" s="71"/>
      <c r="J237" s="71"/>
      <c r="K237" s="71"/>
      <c r="L237" s="72"/>
      <c r="M237" s="73"/>
    </row>
    <row r="238" spans="4:13" customFormat="1">
      <c r="D238" s="70"/>
      <c r="E238" s="70"/>
      <c r="F238" s="71"/>
      <c r="G238" s="71"/>
      <c r="H238" s="71"/>
      <c r="I238" s="71"/>
      <c r="J238" s="71"/>
      <c r="K238" s="71"/>
      <c r="L238" s="72"/>
      <c r="M238" s="73"/>
    </row>
    <row r="239" spans="4:13" customFormat="1">
      <c r="D239" s="70"/>
      <c r="E239" s="70"/>
      <c r="F239" s="71"/>
      <c r="G239" s="71"/>
      <c r="H239" s="71"/>
      <c r="I239" s="71"/>
      <c r="J239" s="71"/>
      <c r="K239" s="71"/>
      <c r="L239" s="72"/>
      <c r="M239" s="73"/>
    </row>
    <row r="240" spans="4:13" customFormat="1">
      <c r="D240" s="70"/>
      <c r="E240" s="70"/>
      <c r="F240" s="71"/>
      <c r="G240" s="71"/>
      <c r="H240" s="71"/>
      <c r="I240" s="71"/>
      <c r="J240" s="71"/>
      <c r="K240" s="71"/>
      <c r="L240" s="72"/>
      <c r="M240" s="73"/>
    </row>
    <row r="241" spans="4:13" customFormat="1">
      <c r="D241" s="70"/>
      <c r="E241" s="70"/>
      <c r="F241" s="71"/>
      <c r="G241" s="71"/>
      <c r="H241" s="71"/>
      <c r="I241" s="71"/>
      <c r="J241" s="71"/>
      <c r="K241" s="71"/>
      <c r="L241" s="72"/>
      <c r="M241" s="73"/>
    </row>
    <row r="242" spans="4:13" customFormat="1">
      <c r="D242" s="70"/>
      <c r="E242" s="70"/>
      <c r="F242" s="71"/>
      <c r="G242" s="71"/>
      <c r="H242" s="71"/>
      <c r="I242" s="71"/>
      <c r="J242" s="71"/>
      <c r="K242" s="71"/>
      <c r="L242" s="72"/>
      <c r="M242" s="73"/>
    </row>
    <row r="243" spans="4:13" customFormat="1">
      <c r="D243" s="70"/>
      <c r="E243" s="70"/>
      <c r="F243" s="71"/>
      <c r="G243" s="71"/>
      <c r="H243" s="71"/>
      <c r="I243" s="71"/>
      <c r="J243" s="71"/>
      <c r="K243" s="71"/>
      <c r="L243" s="72"/>
      <c r="M243" s="73"/>
    </row>
    <row r="244" spans="4:13" customFormat="1">
      <c r="D244" s="70"/>
      <c r="E244" s="70"/>
      <c r="F244" s="71"/>
      <c r="G244" s="71"/>
      <c r="H244" s="71"/>
      <c r="I244" s="71"/>
      <c r="J244" s="71"/>
      <c r="K244" s="71"/>
      <c r="L244" s="72"/>
      <c r="M244" s="73"/>
    </row>
    <row r="245" spans="4:13" customFormat="1">
      <c r="D245" s="70"/>
      <c r="E245" s="70"/>
      <c r="F245" s="71"/>
      <c r="G245" s="71"/>
      <c r="H245" s="71"/>
      <c r="I245" s="71"/>
      <c r="J245" s="71"/>
      <c r="K245" s="71"/>
      <c r="L245" s="72"/>
      <c r="M245" s="73"/>
    </row>
    <row r="246" spans="4:13" customFormat="1">
      <c r="D246" s="70"/>
      <c r="E246" s="70"/>
      <c r="F246" s="71"/>
      <c r="G246" s="71"/>
      <c r="H246" s="71"/>
      <c r="I246" s="71"/>
      <c r="J246" s="71"/>
      <c r="K246" s="71"/>
      <c r="L246" s="72"/>
      <c r="M246" s="73"/>
    </row>
    <row r="247" spans="4:13" customFormat="1">
      <c r="D247" s="70"/>
      <c r="E247" s="70"/>
      <c r="F247" s="71"/>
      <c r="G247" s="71"/>
      <c r="H247" s="71"/>
      <c r="I247" s="71"/>
      <c r="J247" s="71"/>
      <c r="K247" s="71"/>
      <c r="L247" s="72"/>
      <c r="M247" s="73"/>
    </row>
    <row r="248" spans="4:13" customFormat="1">
      <c r="D248" s="70"/>
      <c r="E248" s="70"/>
      <c r="F248" s="71"/>
      <c r="G248" s="71"/>
      <c r="H248" s="71"/>
      <c r="I248" s="71"/>
      <c r="J248" s="71"/>
      <c r="K248" s="71"/>
      <c r="L248" s="72"/>
      <c r="M248" s="73"/>
    </row>
    <row r="249" spans="4:13" customFormat="1">
      <c r="D249" s="70"/>
      <c r="E249" s="70"/>
      <c r="F249" s="71"/>
      <c r="G249" s="71"/>
      <c r="H249" s="71"/>
      <c r="I249" s="71"/>
      <c r="J249" s="71"/>
      <c r="K249" s="71"/>
      <c r="L249" s="72"/>
      <c r="M249" s="73"/>
    </row>
    <row r="250" spans="4:13" customFormat="1">
      <c r="D250" s="70"/>
      <c r="E250" s="70"/>
      <c r="F250" s="71"/>
      <c r="G250" s="71"/>
      <c r="H250" s="71"/>
      <c r="I250" s="71"/>
      <c r="J250" s="71"/>
      <c r="K250" s="71"/>
      <c r="L250" s="72"/>
      <c r="M250" s="73"/>
    </row>
    <row r="251" spans="4:13" customFormat="1">
      <c r="D251" s="70"/>
      <c r="E251" s="70"/>
      <c r="F251" s="71"/>
      <c r="G251" s="71"/>
      <c r="H251" s="71"/>
      <c r="I251" s="71"/>
      <c r="J251" s="71"/>
      <c r="K251" s="71"/>
      <c r="L251" s="72"/>
      <c r="M251" s="73"/>
    </row>
    <row r="252" spans="4:13" customFormat="1">
      <c r="D252" s="70"/>
      <c r="E252" s="70"/>
      <c r="F252" s="71"/>
      <c r="G252" s="71"/>
      <c r="H252" s="71"/>
      <c r="I252" s="71"/>
      <c r="J252" s="71"/>
      <c r="K252" s="71"/>
      <c r="L252" s="72"/>
      <c r="M252" s="73"/>
    </row>
    <row r="253" spans="4:13" customFormat="1">
      <c r="D253" s="70"/>
      <c r="E253" s="70"/>
      <c r="F253" s="71"/>
      <c r="G253" s="71"/>
      <c r="H253" s="71"/>
      <c r="I253" s="71"/>
      <c r="J253" s="71"/>
      <c r="K253" s="71"/>
      <c r="L253" s="72"/>
      <c r="M253" s="73"/>
    </row>
    <row r="254" spans="4:13" customFormat="1">
      <c r="D254" s="70"/>
      <c r="E254" s="70"/>
      <c r="F254" s="71"/>
      <c r="G254" s="71"/>
      <c r="H254" s="71"/>
      <c r="I254" s="71"/>
      <c r="J254" s="71"/>
      <c r="K254" s="71"/>
      <c r="L254" s="72"/>
      <c r="M254" s="73"/>
    </row>
    <row r="255" spans="4:13" customFormat="1">
      <c r="D255" s="70"/>
      <c r="E255" s="70"/>
      <c r="F255" s="71"/>
      <c r="G255" s="71"/>
      <c r="H255" s="71"/>
      <c r="I255" s="71"/>
      <c r="J255" s="71"/>
      <c r="K255" s="71"/>
      <c r="L255" s="72"/>
      <c r="M255" s="73"/>
    </row>
    <row r="256" spans="4:13" customFormat="1">
      <c r="D256" s="70"/>
      <c r="E256" s="70"/>
      <c r="F256" s="71"/>
      <c r="G256" s="71"/>
      <c r="H256" s="71"/>
      <c r="I256" s="71"/>
      <c r="J256" s="71"/>
      <c r="K256" s="71"/>
      <c r="L256" s="72"/>
      <c r="M256" s="73"/>
    </row>
    <row r="257" spans="4:13" customFormat="1">
      <c r="D257" s="70"/>
      <c r="E257" s="70"/>
      <c r="F257" s="71"/>
      <c r="G257" s="71"/>
      <c r="H257" s="71"/>
      <c r="I257" s="71"/>
      <c r="J257" s="71"/>
      <c r="K257" s="71"/>
      <c r="L257" s="72"/>
      <c r="M257" s="73"/>
    </row>
    <row r="258" spans="4:13" customFormat="1">
      <c r="D258" s="70"/>
      <c r="E258" s="70"/>
      <c r="F258" s="71"/>
      <c r="G258" s="71"/>
      <c r="H258" s="71"/>
      <c r="I258" s="71"/>
      <c r="J258" s="71"/>
      <c r="K258" s="71"/>
      <c r="L258" s="72"/>
      <c r="M258" s="73"/>
    </row>
    <row r="259" spans="4:13" customFormat="1">
      <c r="D259" s="70"/>
      <c r="E259" s="70"/>
      <c r="F259" s="71"/>
      <c r="G259" s="71"/>
      <c r="H259" s="71"/>
      <c r="I259" s="71"/>
      <c r="J259" s="71"/>
      <c r="K259" s="71"/>
      <c r="L259" s="72"/>
      <c r="M259" s="73"/>
    </row>
    <row r="260" spans="4:13" customFormat="1">
      <c r="D260" s="70"/>
      <c r="E260" s="70"/>
      <c r="F260" s="71"/>
      <c r="G260" s="71"/>
      <c r="H260" s="71"/>
      <c r="I260" s="71"/>
      <c r="J260" s="71"/>
      <c r="K260" s="71"/>
      <c r="L260" s="72"/>
      <c r="M260" s="73"/>
    </row>
    <row r="261" spans="4:13" customFormat="1">
      <c r="D261" s="70"/>
      <c r="E261" s="70"/>
      <c r="F261" s="71"/>
      <c r="G261" s="71"/>
      <c r="H261" s="71"/>
      <c r="I261" s="71"/>
      <c r="J261" s="71"/>
      <c r="K261" s="71"/>
      <c r="L261" s="72"/>
      <c r="M261" s="73"/>
    </row>
    <row r="262" spans="4:13" customFormat="1">
      <c r="D262" s="70"/>
      <c r="E262" s="70"/>
      <c r="F262" s="71"/>
      <c r="G262" s="71"/>
      <c r="H262" s="71"/>
      <c r="I262" s="71"/>
      <c r="J262" s="71"/>
      <c r="K262" s="71"/>
      <c r="L262" s="72"/>
      <c r="M262" s="73"/>
    </row>
    <row r="263" spans="4:13" customFormat="1">
      <c r="D263" s="70"/>
      <c r="E263" s="70"/>
      <c r="F263" s="71"/>
      <c r="G263" s="71"/>
      <c r="H263" s="71"/>
      <c r="I263" s="71"/>
      <c r="J263" s="71"/>
      <c r="K263" s="71"/>
      <c r="L263" s="72"/>
      <c r="M263" s="73"/>
    </row>
    <row r="264" spans="4:13" customFormat="1">
      <c r="D264" s="70"/>
      <c r="E264" s="70"/>
      <c r="F264" s="71"/>
      <c r="G264" s="71"/>
      <c r="H264" s="71"/>
      <c r="I264" s="71"/>
      <c r="J264" s="71"/>
      <c r="K264" s="71"/>
      <c r="L264" s="72"/>
      <c r="M264" s="73"/>
    </row>
    <row r="265" spans="4:13" customFormat="1">
      <c r="D265" s="70"/>
      <c r="E265" s="70"/>
      <c r="F265" s="71"/>
      <c r="G265" s="71"/>
      <c r="H265" s="71"/>
      <c r="I265" s="71"/>
      <c r="J265" s="71"/>
      <c r="K265" s="71"/>
      <c r="L265" s="72"/>
      <c r="M265" s="73"/>
    </row>
    <row r="266" spans="4:13" customFormat="1">
      <c r="D266" s="70"/>
      <c r="E266" s="70"/>
      <c r="F266" s="71"/>
      <c r="G266" s="71"/>
      <c r="H266" s="71"/>
      <c r="I266" s="71"/>
      <c r="J266" s="71"/>
      <c r="K266" s="71"/>
      <c r="L266" s="72"/>
      <c r="M266" s="73"/>
    </row>
    <row r="267" spans="4:13" customFormat="1">
      <c r="D267" s="70"/>
      <c r="E267" s="70"/>
      <c r="F267" s="71"/>
      <c r="G267" s="71"/>
      <c r="H267" s="71"/>
      <c r="I267" s="71"/>
      <c r="J267" s="71"/>
      <c r="K267" s="71"/>
      <c r="L267" s="72"/>
      <c r="M267" s="73"/>
    </row>
    <row r="268" spans="4:13" customFormat="1">
      <c r="D268" s="70"/>
      <c r="E268" s="70"/>
      <c r="F268" s="71"/>
      <c r="G268" s="71"/>
      <c r="H268" s="71"/>
      <c r="I268" s="71"/>
      <c r="J268" s="71"/>
      <c r="K268" s="71"/>
      <c r="L268" s="72"/>
      <c r="M268" s="73"/>
    </row>
    <row r="269" spans="4:13" customFormat="1">
      <c r="D269" s="70"/>
      <c r="E269" s="70"/>
      <c r="F269" s="71"/>
      <c r="G269" s="71"/>
      <c r="H269" s="71"/>
      <c r="I269" s="71"/>
      <c r="J269" s="71"/>
      <c r="K269" s="71"/>
      <c r="L269" s="72"/>
      <c r="M269" s="73"/>
    </row>
    <row r="270" spans="4:13" customFormat="1">
      <c r="D270" s="70"/>
      <c r="E270" s="70"/>
      <c r="F270" s="71"/>
      <c r="G270" s="71"/>
      <c r="H270" s="71"/>
      <c r="I270" s="71"/>
      <c r="J270" s="71"/>
      <c r="K270" s="71"/>
      <c r="L270" s="72"/>
      <c r="M270" s="73"/>
    </row>
    <row r="271" spans="4:13" customFormat="1">
      <c r="D271" s="70"/>
      <c r="E271" s="70"/>
      <c r="F271" s="71"/>
      <c r="G271" s="71"/>
      <c r="H271" s="71"/>
      <c r="I271" s="71"/>
      <c r="J271" s="71"/>
      <c r="K271" s="71"/>
      <c r="L271" s="72"/>
      <c r="M271" s="73"/>
    </row>
    <row r="272" spans="4:13" customFormat="1">
      <c r="D272" s="70"/>
      <c r="E272" s="70"/>
      <c r="F272" s="71"/>
      <c r="G272" s="71"/>
      <c r="H272" s="71"/>
      <c r="I272" s="71"/>
      <c r="J272" s="71"/>
      <c r="K272" s="71"/>
      <c r="L272" s="72"/>
      <c r="M272" s="73"/>
    </row>
    <row r="273" spans="4:13" customFormat="1">
      <c r="D273" s="70"/>
      <c r="E273" s="70"/>
      <c r="F273" s="71"/>
      <c r="G273" s="71"/>
      <c r="H273" s="71"/>
      <c r="I273" s="71"/>
      <c r="J273" s="71"/>
      <c r="K273" s="71"/>
      <c r="L273" s="72"/>
      <c r="M273" s="73"/>
    </row>
    <row r="274" spans="4:13" customFormat="1">
      <c r="D274" s="70"/>
      <c r="E274" s="70"/>
      <c r="F274" s="71"/>
      <c r="G274" s="71"/>
      <c r="H274" s="71"/>
      <c r="I274" s="71"/>
      <c r="J274" s="71"/>
      <c r="K274" s="71"/>
      <c r="L274" s="72"/>
      <c r="M274" s="73"/>
    </row>
    <row r="275" spans="4:13" customFormat="1">
      <c r="D275" s="70"/>
      <c r="E275" s="70"/>
      <c r="F275" s="71"/>
      <c r="G275" s="71"/>
      <c r="H275" s="71"/>
      <c r="I275" s="71"/>
      <c r="J275" s="71"/>
      <c r="K275" s="71"/>
      <c r="L275" s="72"/>
      <c r="M275" s="73"/>
    </row>
    <row r="276" spans="4:13" customFormat="1">
      <c r="D276" s="70"/>
      <c r="E276" s="70"/>
      <c r="F276" s="71"/>
      <c r="G276" s="71"/>
      <c r="H276" s="71"/>
      <c r="I276" s="71"/>
      <c r="J276" s="71"/>
      <c r="K276" s="71"/>
      <c r="L276" s="72"/>
      <c r="M276" s="73"/>
    </row>
    <row r="277" spans="4:13" customFormat="1">
      <c r="D277" s="70"/>
      <c r="E277" s="70"/>
      <c r="F277" s="71"/>
      <c r="G277" s="71"/>
      <c r="H277" s="71"/>
      <c r="I277" s="71"/>
      <c r="J277" s="71"/>
      <c r="K277" s="71"/>
      <c r="L277" s="72"/>
      <c r="M277" s="73"/>
    </row>
    <row r="278" spans="4:13" customFormat="1">
      <c r="D278" s="70"/>
      <c r="E278" s="70"/>
      <c r="F278" s="71"/>
      <c r="G278" s="71"/>
      <c r="H278" s="71"/>
      <c r="I278" s="71"/>
      <c r="J278" s="71"/>
      <c r="K278" s="71"/>
      <c r="L278" s="72"/>
      <c r="M278" s="73"/>
    </row>
    <row r="279" spans="4:13" customFormat="1">
      <c r="D279" s="70"/>
      <c r="E279" s="70"/>
      <c r="F279" s="71"/>
      <c r="G279" s="71"/>
      <c r="H279" s="71"/>
      <c r="I279" s="71"/>
      <c r="J279" s="71"/>
      <c r="K279" s="71"/>
      <c r="L279" s="72"/>
      <c r="M279" s="73"/>
    </row>
    <row r="280" spans="4:13" customFormat="1">
      <c r="D280" s="70"/>
      <c r="E280" s="70"/>
      <c r="F280" s="71"/>
      <c r="G280" s="71"/>
      <c r="H280" s="71"/>
      <c r="I280" s="71"/>
      <c r="J280" s="71"/>
      <c r="K280" s="71"/>
      <c r="L280" s="72"/>
      <c r="M280" s="73"/>
    </row>
    <row r="281" spans="4:13" customFormat="1">
      <c r="D281" s="70"/>
      <c r="E281" s="70"/>
      <c r="F281" s="71"/>
      <c r="G281" s="71"/>
      <c r="H281" s="71"/>
      <c r="I281" s="71"/>
      <c r="J281" s="71"/>
      <c r="K281" s="71"/>
      <c r="L281" s="72"/>
      <c r="M281" s="73"/>
    </row>
    <row r="282" spans="4:13" customFormat="1">
      <c r="D282" s="70"/>
      <c r="E282" s="70"/>
      <c r="F282" s="71"/>
      <c r="G282" s="71"/>
      <c r="H282" s="71"/>
      <c r="I282" s="71"/>
      <c r="J282" s="71"/>
      <c r="K282" s="71"/>
      <c r="L282" s="72"/>
      <c r="M282" s="73"/>
    </row>
    <row r="283" spans="4:13" customFormat="1">
      <c r="D283" s="70"/>
      <c r="E283" s="70"/>
      <c r="F283" s="71"/>
      <c r="G283" s="71"/>
      <c r="H283" s="71"/>
      <c r="I283" s="71"/>
      <c r="J283" s="71"/>
      <c r="K283" s="71"/>
      <c r="L283" s="72"/>
      <c r="M283" s="73"/>
    </row>
    <row r="284" spans="4:13" customFormat="1">
      <c r="D284" s="70"/>
      <c r="E284" s="70"/>
      <c r="F284" s="71"/>
      <c r="G284" s="71"/>
      <c r="H284" s="71"/>
      <c r="I284" s="71"/>
      <c r="J284" s="71"/>
      <c r="K284" s="71"/>
      <c r="L284" s="72"/>
      <c r="M284" s="73"/>
    </row>
    <row r="285" spans="4:13" customFormat="1">
      <c r="D285" s="70"/>
      <c r="E285" s="70"/>
      <c r="F285" s="71"/>
      <c r="G285" s="71"/>
      <c r="H285" s="71"/>
      <c r="I285" s="71"/>
      <c r="J285" s="71"/>
      <c r="K285" s="71"/>
      <c r="L285" s="72"/>
      <c r="M285" s="73"/>
    </row>
    <row r="286" spans="4:13" customFormat="1">
      <c r="D286" s="70"/>
      <c r="E286" s="70"/>
      <c r="F286" s="71"/>
      <c r="G286" s="71"/>
      <c r="H286" s="71"/>
      <c r="I286" s="71"/>
      <c r="J286" s="71"/>
      <c r="K286" s="71"/>
      <c r="L286" s="72"/>
      <c r="M286" s="73"/>
    </row>
    <row r="287" spans="4:13" customFormat="1">
      <c r="D287" s="70"/>
      <c r="E287" s="70"/>
      <c r="F287" s="71"/>
      <c r="G287" s="71"/>
      <c r="H287" s="71"/>
      <c r="I287" s="71"/>
      <c r="J287" s="71"/>
      <c r="K287" s="71"/>
      <c r="L287" s="72"/>
      <c r="M287" s="73"/>
    </row>
    <row r="288" spans="4:13" customFormat="1">
      <c r="D288" s="70"/>
      <c r="E288" s="70"/>
      <c r="F288" s="71"/>
      <c r="G288" s="71"/>
      <c r="H288" s="71"/>
      <c r="I288" s="71"/>
      <c r="J288" s="71"/>
      <c r="K288" s="71"/>
      <c r="L288" s="72"/>
      <c r="M288" s="73"/>
    </row>
    <row r="289" spans="4:13" customFormat="1">
      <c r="D289" s="70"/>
      <c r="E289" s="70"/>
      <c r="F289" s="71"/>
      <c r="G289" s="71"/>
      <c r="H289" s="71"/>
      <c r="I289" s="71"/>
      <c r="J289" s="71"/>
      <c r="K289" s="71"/>
      <c r="L289" s="72"/>
      <c r="M289" s="73"/>
    </row>
    <row r="290" spans="4:13" customFormat="1">
      <c r="D290" s="70"/>
      <c r="E290" s="70"/>
      <c r="F290" s="71"/>
      <c r="G290" s="71"/>
      <c r="H290" s="71"/>
      <c r="I290" s="71"/>
      <c r="J290" s="71"/>
      <c r="K290" s="71"/>
      <c r="L290" s="72"/>
      <c r="M290" s="73"/>
    </row>
    <row r="291" spans="4:13" customFormat="1">
      <c r="D291" s="70"/>
      <c r="E291" s="70"/>
      <c r="F291" s="71"/>
      <c r="G291" s="71"/>
      <c r="H291" s="71"/>
      <c r="I291" s="71"/>
      <c r="J291" s="71"/>
      <c r="K291" s="71"/>
      <c r="L291" s="72"/>
      <c r="M291" s="73"/>
    </row>
    <row r="292" spans="4:13" customFormat="1">
      <c r="D292" s="70"/>
      <c r="E292" s="70"/>
      <c r="F292" s="71"/>
      <c r="G292" s="71"/>
      <c r="H292" s="71"/>
      <c r="I292" s="71"/>
      <c r="J292" s="71"/>
      <c r="K292" s="71"/>
      <c r="L292" s="72"/>
      <c r="M292" s="73"/>
    </row>
    <row r="293" spans="4:13" customFormat="1">
      <c r="D293" s="70"/>
      <c r="E293" s="70"/>
      <c r="F293" s="71"/>
      <c r="G293" s="71"/>
      <c r="H293" s="71"/>
      <c r="I293" s="71"/>
      <c r="J293" s="71"/>
      <c r="K293" s="71"/>
      <c r="L293" s="72"/>
      <c r="M293" s="73"/>
    </row>
    <row r="294" spans="4:13" customFormat="1">
      <c r="D294" s="70"/>
      <c r="E294" s="70"/>
      <c r="F294" s="71"/>
      <c r="G294" s="71"/>
      <c r="H294" s="71"/>
      <c r="I294" s="71"/>
      <c r="J294" s="71"/>
      <c r="K294" s="71"/>
      <c r="L294" s="72"/>
      <c r="M294" s="73"/>
    </row>
    <row r="295" spans="4:13" customFormat="1">
      <c r="D295" s="70"/>
      <c r="E295" s="70"/>
      <c r="F295" s="71"/>
      <c r="G295" s="71"/>
      <c r="H295" s="71"/>
      <c r="I295" s="71"/>
      <c r="J295" s="71"/>
      <c r="K295" s="71"/>
      <c r="L295" s="72"/>
      <c r="M295" s="73"/>
    </row>
    <row r="296" spans="4:13" customFormat="1">
      <c r="D296" s="70"/>
      <c r="E296" s="70"/>
      <c r="F296" s="71"/>
      <c r="G296" s="71"/>
      <c r="H296" s="71"/>
      <c r="I296" s="71"/>
      <c r="J296" s="71"/>
      <c r="K296" s="71"/>
      <c r="L296" s="72"/>
      <c r="M296" s="73"/>
    </row>
    <row r="297" spans="4:13" customFormat="1">
      <c r="D297" s="70"/>
      <c r="E297" s="70"/>
      <c r="F297" s="71"/>
      <c r="G297" s="71"/>
      <c r="H297" s="71"/>
      <c r="I297" s="71"/>
      <c r="J297" s="71"/>
      <c r="K297" s="71"/>
      <c r="L297" s="72"/>
      <c r="M297" s="73"/>
    </row>
    <row r="298" spans="4:13" customFormat="1">
      <c r="D298" s="70"/>
      <c r="E298" s="70"/>
      <c r="F298" s="71"/>
      <c r="G298" s="71"/>
      <c r="H298" s="71"/>
      <c r="I298" s="71"/>
      <c r="J298" s="71"/>
      <c r="K298" s="71"/>
      <c r="L298" s="72"/>
      <c r="M298" s="73"/>
    </row>
    <row r="299" spans="4:13" customFormat="1">
      <c r="D299" s="70"/>
      <c r="E299" s="70"/>
      <c r="F299" s="71"/>
      <c r="G299" s="71"/>
      <c r="H299" s="71"/>
      <c r="I299" s="71"/>
      <c r="J299" s="71"/>
      <c r="K299" s="71"/>
      <c r="L299" s="72"/>
      <c r="M299" s="73"/>
    </row>
    <row r="300" spans="4:13" customFormat="1">
      <c r="D300" s="70"/>
      <c r="E300" s="70"/>
      <c r="F300" s="71"/>
      <c r="G300" s="71"/>
      <c r="H300" s="71"/>
      <c r="I300" s="71"/>
      <c r="J300" s="71"/>
      <c r="K300" s="71"/>
      <c r="L300" s="72"/>
      <c r="M300" s="73"/>
    </row>
    <row r="301" spans="4:13" customFormat="1">
      <c r="D301" s="70"/>
      <c r="E301" s="70"/>
      <c r="F301" s="71"/>
      <c r="G301" s="71"/>
      <c r="H301" s="71"/>
      <c r="I301" s="71"/>
      <c r="J301" s="71"/>
      <c r="K301" s="71"/>
      <c r="L301" s="72"/>
      <c r="M301" s="73"/>
    </row>
    <row r="302" spans="4:13" customFormat="1">
      <c r="D302" s="70"/>
      <c r="E302" s="70"/>
      <c r="F302" s="71"/>
      <c r="G302" s="71"/>
      <c r="H302" s="71"/>
      <c r="I302" s="71"/>
      <c r="J302" s="71"/>
      <c r="K302" s="71"/>
      <c r="L302" s="72"/>
      <c r="M302" s="73"/>
    </row>
    <row r="303" spans="4:13" customFormat="1">
      <c r="D303" s="70"/>
      <c r="E303" s="70"/>
      <c r="F303" s="71"/>
      <c r="G303" s="71"/>
      <c r="H303" s="71"/>
      <c r="I303" s="71"/>
      <c r="J303" s="71"/>
      <c r="K303" s="71"/>
      <c r="L303" s="72"/>
      <c r="M303" s="73"/>
    </row>
    <row r="304" spans="4:13" customFormat="1">
      <c r="D304" s="70"/>
      <c r="E304" s="70"/>
      <c r="F304" s="71"/>
      <c r="G304" s="71"/>
      <c r="H304" s="71"/>
      <c r="I304" s="71"/>
      <c r="J304" s="71"/>
      <c r="K304" s="71"/>
      <c r="L304" s="72"/>
      <c r="M304" s="73"/>
    </row>
    <row r="305" spans="4:13" customFormat="1">
      <c r="D305" s="70"/>
      <c r="E305" s="70"/>
      <c r="F305" s="71"/>
      <c r="G305" s="71"/>
      <c r="H305" s="71"/>
      <c r="I305" s="71"/>
      <c r="J305" s="71"/>
      <c r="K305" s="71"/>
      <c r="L305" s="72"/>
      <c r="M305" s="73"/>
    </row>
    <row r="306" spans="4:13" customFormat="1">
      <c r="D306" s="70"/>
      <c r="E306" s="70"/>
      <c r="F306" s="71"/>
      <c r="G306" s="71"/>
      <c r="H306" s="71"/>
      <c r="I306" s="71"/>
      <c r="J306" s="71"/>
      <c r="K306" s="71"/>
      <c r="L306" s="72"/>
      <c r="M306" s="73"/>
    </row>
    <row r="307" spans="4:13" customFormat="1">
      <c r="D307" s="70"/>
      <c r="E307" s="70"/>
      <c r="F307" s="71"/>
      <c r="G307" s="71"/>
      <c r="H307" s="71"/>
      <c r="I307" s="71"/>
      <c r="J307" s="71"/>
      <c r="K307" s="71"/>
      <c r="L307" s="72"/>
      <c r="M307" s="73"/>
    </row>
    <row r="308" spans="4:13" customFormat="1">
      <c r="D308" s="70"/>
      <c r="E308" s="70"/>
      <c r="F308" s="71"/>
      <c r="G308" s="71"/>
      <c r="H308" s="71"/>
      <c r="I308" s="71"/>
      <c r="J308" s="71"/>
      <c r="K308" s="71"/>
      <c r="L308" s="72"/>
      <c r="M308" s="73"/>
    </row>
    <row r="309" spans="4:13" customFormat="1">
      <c r="D309" s="70"/>
      <c r="E309" s="70"/>
      <c r="F309" s="71"/>
      <c r="G309" s="71"/>
      <c r="H309" s="71"/>
      <c r="I309" s="71"/>
      <c r="J309" s="71"/>
      <c r="K309" s="71"/>
      <c r="L309" s="72"/>
      <c r="M309" s="73"/>
    </row>
    <row r="310" spans="4:13" customFormat="1">
      <c r="D310" s="70"/>
      <c r="E310" s="70"/>
      <c r="F310" s="71"/>
      <c r="G310" s="71"/>
      <c r="H310" s="71"/>
      <c r="I310" s="71"/>
      <c r="J310" s="71"/>
      <c r="K310" s="71"/>
      <c r="L310" s="72"/>
      <c r="M310" s="73"/>
    </row>
    <row r="311" spans="4:13" customFormat="1">
      <c r="D311" s="70"/>
      <c r="E311" s="70"/>
      <c r="F311" s="71"/>
      <c r="G311" s="71"/>
      <c r="H311" s="71"/>
      <c r="I311" s="71"/>
      <c r="J311" s="71"/>
      <c r="K311" s="71"/>
      <c r="L311" s="72"/>
      <c r="M311" s="73"/>
    </row>
    <row r="312" spans="4:13" customFormat="1">
      <c r="D312" s="70"/>
      <c r="E312" s="70"/>
      <c r="F312" s="71"/>
      <c r="G312" s="71"/>
      <c r="H312" s="71"/>
      <c r="I312" s="71"/>
      <c r="J312" s="71"/>
      <c r="K312" s="71"/>
      <c r="L312" s="72"/>
      <c r="M312" s="73"/>
    </row>
    <row r="313" spans="4:13" customFormat="1">
      <c r="D313" s="70"/>
      <c r="E313" s="70"/>
      <c r="F313" s="71"/>
      <c r="G313" s="71"/>
      <c r="H313" s="71"/>
      <c r="I313" s="71"/>
      <c r="J313" s="71"/>
      <c r="K313" s="71"/>
      <c r="L313" s="72"/>
      <c r="M313" s="73"/>
    </row>
    <row r="314" spans="4:13" customFormat="1">
      <c r="D314" s="70"/>
      <c r="E314" s="70"/>
      <c r="F314" s="71"/>
      <c r="G314" s="71"/>
      <c r="H314" s="71"/>
      <c r="I314" s="71"/>
      <c r="J314" s="71"/>
      <c r="K314" s="71"/>
      <c r="L314" s="72"/>
      <c r="M314" s="73"/>
    </row>
    <row r="315" spans="4:13" customFormat="1">
      <c r="D315" s="70"/>
      <c r="E315" s="70"/>
      <c r="F315" s="71"/>
      <c r="G315" s="71"/>
      <c r="H315" s="71"/>
      <c r="I315" s="71"/>
      <c r="J315" s="71"/>
      <c r="K315" s="71"/>
      <c r="L315" s="72"/>
      <c r="M315" s="73"/>
    </row>
    <row r="316" spans="4:13" customFormat="1">
      <c r="D316" s="70"/>
      <c r="E316" s="70"/>
      <c r="F316" s="71"/>
      <c r="G316" s="71"/>
      <c r="H316" s="71"/>
      <c r="I316" s="71"/>
      <c r="J316" s="71"/>
      <c r="K316" s="71"/>
      <c r="L316" s="72"/>
      <c r="M316" s="73"/>
    </row>
    <row r="317" spans="4:13" customFormat="1">
      <c r="D317" s="70"/>
      <c r="E317" s="70"/>
      <c r="F317" s="71"/>
      <c r="G317" s="71"/>
      <c r="H317" s="71"/>
      <c r="I317" s="71"/>
      <c r="J317" s="71"/>
      <c r="K317" s="71"/>
      <c r="L317" s="72"/>
      <c r="M317" s="73"/>
    </row>
    <row r="318" spans="4:13" customFormat="1">
      <c r="D318" s="70"/>
      <c r="E318" s="70"/>
      <c r="F318" s="71"/>
      <c r="G318" s="71"/>
      <c r="H318" s="71"/>
      <c r="I318" s="71"/>
      <c r="J318" s="71"/>
      <c r="K318" s="71"/>
      <c r="L318" s="72"/>
      <c r="M318" s="73"/>
    </row>
    <row r="319" spans="4:13" customFormat="1">
      <c r="D319" s="70"/>
      <c r="E319" s="70"/>
      <c r="F319" s="71"/>
      <c r="G319" s="71"/>
      <c r="H319" s="71"/>
      <c r="I319" s="71"/>
      <c r="J319" s="71"/>
      <c r="K319" s="71"/>
      <c r="L319" s="72"/>
      <c r="M319" s="73"/>
    </row>
    <row r="320" spans="4:13" customFormat="1">
      <c r="D320" s="70"/>
      <c r="E320" s="70"/>
      <c r="F320" s="71"/>
      <c r="G320" s="71"/>
      <c r="H320" s="71"/>
      <c r="I320" s="71"/>
      <c r="J320" s="71"/>
      <c r="K320" s="71"/>
      <c r="L320" s="72"/>
      <c r="M320" s="73"/>
    </row>
    <row r="321" spans="4:13" customFormat="1">
      <c r="D321" s="70"/>
      <c r="E321" s="70"/>
      <c r="F321" s="71"/>
      <c r="G321" s="71"/>
      <c r="H321" s="71"/>
      <c r="I321" s="71"/>
      <c r="J321" s="71"/>
      <c r="K321" s="71"/>
      <c r="L321" s="72"/>
      <c r="M321" s="73"/>
    </row>
  </sheetData>
  <mergeCells count="148">
    <mergeCell ref="B1:L1"/>
    <mergeCell ref="B44:E44"/>
    <mergeCell ref="B45:E45"/>
    <mergeCell ref="B27:D27"/>
    <mergeCell ref="B37:E37"/>
    <mergeCell ref="B38:E38"/>
    <mergeCell ref="B40:E40"/>
    <mergeCell ref="B41:E41"/>
    <mergeCell ref="B42:E42"/>
    <mergeCell ref="B43:E43"/>
    <mergeCell ref="B31:E31"/>
    <mergeCell ref="B32:E32"/>
    <mergeCell ref="B33:E33"/>
    <mergeCell ref="B34:E34"/>
    <mergeCell ref="B35:E35"/>
    <mergeCell ref="B36:E36"/>
    <mergeCell ref="B53:E53"/>
    <mergeCell ref="B54:E54"/>
    <mergeCell ref="B55:E55"/>
    <mergeCell ref="B56:E56"/>
    <mergeCell ref="B57:E57"/>
    <mergeCell ref="B58:E58"/>
    <mergeCell ref="B46:E46"/>
    <mergeCell ref="B47:E47"/>
    <mergeCell ref="B48:E48"/>
    <mergeCell ref="B52:E52"/>
    <mergeCell ref="B65:E65"/>
    <mergeCell ref="B66:E66"/>
    <mergeCell ref="B68:E68"/>
    <mergeCell ref="B70:D70"/>
    <mergeCell ref="B71:D71"/>
    <mergeCell ref="B69:E69"/>
    <mergeCell ref="B59:E59"/>
    <mergeCell ref="B60:E60"/>
    <mergeCell ref="B61:E61"/>
    <mergeCell ref="B62:E62"/>
    <mergeCell ref="B63:E63"/>
    <mergeCell ref="B64:E64"/>
    <mergeCell ref="B81:D81"/>
    <mergeCell ref="B82:D82"/>
    <mergeCell ref="B83:D83"/>
    <mergeCell ref="B84:D84"/>
    <mergeCell ref="B85:D85"/>
    <mergeCell ref="B86:D86"/>
    <mergeCell ref="B72:D72"/>
    <mergeCell ref="B73:D73"/>
    <mergeCell ref="B74:D74"/>
    <mergeCell ref="B75:D75"/>
    <mergeCell ref="B76:D76"/>
    <mergeCell ref="B80:D80"/>
    <mergeCell ref="B95:D95"/>
    <mergeCell ref="B98:D98"/>
    <mergeCell ref="B99:D99"/>
    <mergeCell ref="B100:D100"/>
    <mergeCell ref="B101:D101"/>
    <mergeCell ref="B102:D102"/>
    <mergeCell ref="B89:D89"/>
    <mergeCell ref="B90:D90"/>
    <mergeCell ref="B91:D91"/>
    <mergeCell ref="B92:D92"/>
    <mergeCell ref="B93:D93"/>
    <mergeCell ref="B94:D94"/>
    <mergeCell ref="B111:D111"/>
    <mergeCell ref="B112:D112"/>
    <mergeCell ref="B113:D113"/>
    <mergeCell ref="B116:D116"/>
    <mergeCell ref="B117:D117"/>
    <mergeCell ref="B118:D118"/>
    <mergeCell ref="B103:D103"/>
    <mergeCell ref="B104:D104"/>
    <mergeCell ref="B107:D107"/>
    <mergeCell ref="B108:D108"/>
    <mergeCell ref="B109:D109"/>
    <mergeCell ref="B110:D110"/>
    <mergeCell ref="B127:D127"/>
    <mergeCell ref="B128:D128"/>
    <mergeCell ref="B129:D129"/>
    <mergeCell ref="B130:D130"/>
    <mergeCell ref="B131:D131"/>
    <mergeCell ref="B134:D134"/>
    <mergeCell ref="B119:D119"/>
    <mergeCell ref="B120:D120"/>
    <mergeCell ref="B121:D121"/>
    <mergeCell ref="B122:D122"/>
    <mergeCell ref="B125:D125"/>
    <mergeCell ref="B126:D126"/>
    <mergeCell ref="B143:D143"/>
    <mergeCell ref="B144:D144"/>
    <mergeCell ref="B145:D145"/>
    <mergeCell ref="B146:D146"/>
    <mergeCell ref="B147:D147"/>
    <mergeCell ref="B148:D148"/>
    <mergeCell ref="B135:D135"/>
    <mergeCell ref="B136:D136"/>
    <mergeCell ref="B137:D137"/>
    <mergeCell ref="B138:D138"/>
    <mergeCell ref="B139:D139"/>
    <mergeCell ref="B140:D140"/>
    <mergeCell ref="B157:D157"/>
    <mergeCell ref="B158:D158"/>
    <mergeCell ref="B161:D161"/>
    <mergeCell ref="B162:D162"/>
    <mergeCell ref="B163:D163"/>
    <mergeCell ref="B164:D164"/>
    <mergeCell ref="B149:D149"/>
    <mergeCell ref="B152:D152"/>
    <mergeCell ref="B153:D153"/>
    <mergeCell ref="B154:D154"/>
    <mergeCell ref="B155:D155"/>
    <mergeCell ref="B156:D156"/>
    <mergeCell ref="B173:D173"/>
    <mergeCell ref="B174:D174"/>
    <mergeCell ref="B175:D175"/>
    <mergeCell ref="B176:D176"/>
    <mergeCell ref="B179:D179"/>
    <mergeCell ref="B180:D180"/>
    <mergeCell ref="B165:D165"/>
    <mergeCell ref="B166:D166"/>
    <mergeCell ref="B167:D167"/>
    <mergeCell ref="B170:D170"/>
    <mergeCell ref="B171:D171"/>
    <mergeCell ref="B172:D172"/>
    <mergeCell ref="B189:D189"/>
    <mergeCell ref="B190:D190"/>
    <mergeCell ref="B191:D191"/>
    <mergeCell ref="B192:D192"/>
    <mergeCell ref="B193:D193"/>
    <mergeCell ref="B194:D194"/>
    <mergeCell ref="B181:D181"/>
    <mergeCell ref="B182:D182"/>
    <mergeCell ref="B183:D183"/>
    <mergeCell ref="B184:D184"/>
    <mergeCell ref="B185:D185"/>
    <mergeCell ref="B188:D188"/>
    <mergeCell ref="B206:D206"/>
    <mergeCell ref="B207:D207"/>
    <mergeCell ref="B208:D208"/>
    <mergeCell ref="B209:D209"/>
    <mergeCell ref="B210:D210"/>
    <mergeCell ref="B211:D211"/>
    <mergeCell ref="B212:D212"/>
    <mergeCell ref="B203:D203"/>
    <mergeCell ref="B197:D197"/>
    <mergeCell ref="B198:D198"/>
    <mergeCell ref="B199:D199"/>
    <mergeCell ref="B200:D200"/>
    <mergeCell ref="B201:D201"/>
    <mergeCell ref="B202:D20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3"/>
  </sheetPr>
  <dimension ref="B1:I15"/>
  <sheetViews>
    <sheetView workbookViewId="0">
      <selection activeCell="B15" sqref="B15"/>
    </sheetView>
  </sheetViews>
  <sheetFormatPr defaultColWidth="8.85546875" defaultRowHeight="14.45"/>
  <cols>
    <col min="2" max="2" width="56.28515625" customWidth="1"/>
    <col min="3" max="3" width="16" customWidth="1"/>
    <col min="4" max="4" width="16.42578125" customWidth="1"/>
    <col min="5" max="5" width="15.85546875" customWidth="1"/>
    <col min="6" max="6" width="16.140625" customWidth="1"/>
    <col min="7" max="7" width="16.28515625" customWidth="1"/>
    <col min="8" max="8" width="15.7109375" customWidth="1"/>
    <col min="9" max="9" width="18.85546875" style="9" customWidth="1"/>
  </cols>
  <sheetData>
    <row r="1" spans="2:9" ht="15" thickBot="1"/>
    <row r="2" spans="2:9" ht="15" thickBot="1">
      <c r="B2" s="250" t="s">
        <v>59</v>
      </c>
      <c r="C2" s="251">
        <v>2025</v>
      </c>
      <c r="D2" s="251">
        <v>2026</v>
      </c>
      <c r="E2" s="251">
        <v>2027</v>
      </c>
      <c r="F2" s="251">
        <v>2028</v>
      </c>
      <c r="G2" s="251">
        <v>2029</v>
      </c>
      <c r="H2" s="251">
        <v>2030</v>
      </c>
      <c r="I2" s="252" t="s">
        <v>7</v>
      </c>
    </row>
    <row r="3" spans="2:9">
      <c r="B3" s="253" t="s">
        <v>8</v>
      </c>
      <c r="C3" s="254">
        <f>'RS-1'!G72+'RS-2'!G72+'RS-3'!G72+'RS-4'!G72+'RS-5'!G72</f>
        <v>0</v>
      </c>
      <c r="D3" s="254">
        <f>'RS-1'!H72+'RS-2'!H72+'RS-3'!H72+'RS-4'!H72+'RS-5'!H72</f>
        <v>0</v>
      </c>
      <c r="E3" s="254">
        <f>'RS-1'!I72+'RS-2'!I72+'RS-3'!I72+'RS-4'!I72+'RS-5'!I72</f>
        <v>0</v>
      </c>
      <c r="F3" s="254">
        <f>'RS-1'!J72+'RS-2'!J72+'RS-3'!J72+'RS-4'!J72+'RS-5'!J72</f>
        <v>0</v>
      </c>
      <c r="G3" s="254">
        <f>'RS-1'!K72+'RS-2'!K72+'RS-3'!K72+'RS-4'!K72+'RS-5'!K72</f>
        <v>0</v>
      </c>
      <c r="H3" s="254">
        <f>'RS-1'!L72+'RS-2'!L72+'RS-3'!L72+'RS-4'!L72+'RS-5'!L72</f>
        <v>0</v>
      </c>
      <c r="I3" s="255">
        <f>SUM(C3:H3)</f>
        <v>0</v>
      </c>
    </row>
    <row r="4" spans="2:9">
      <c r="B4" s="256" t="s">
        <v>9</v>
      </c>
      <c r="C4" s="254">
        <f>'RS-1'!G73+'RS-2'!G73+'RS-3'!G73+'RS-4'!G73+'RS-5'!G73</f>
        <v>0</v>
      </c>
      <c r="D4" s="254">
        <f>'RS-1'!H73+'RS-2'!H73+'RS-3'!H73+'RS-4'!H73+'RS-5'!H73</f>
        <v>0</v>
      </c>
      <c r="E4" s="254">
        <f>'RS-1'!I73+'RS-2'!I73+'RS-3'!I73+'RS-4'!I73+'RS-5'!I73</f>
        <v>0</v>
      </c>
      <c r="F4" s="254">
        <f>'RS-1'!J73+'RS-2'!J73+'RS-3'!J73+'RS-4'!J73+'RS-5'!J73</f>
        <v>0</v>
      </c>
      <c r="G4" s="254">
        <f>'RS-1'!K73+'RS-2'!K73+'RS-3'!K73+'RS-4'!K73+'RS-5'!K73</f>
        <v>0</v>
      </c>
      <c r="H4" s="254">
        <f>'RS-1'!L73+'RS-2'!L73+'RS-3'!L73+'RS-4'!L73+'RS-5'!L73</f>
        <v>0</v>
      </c>
      <c r="I4" s="255">
        <f>SUM(C4:H4)</f>
        <v>0</v>
      </c>
    </row>
    <row r="5" spans="2:9">
      <c r="B5" s="256" t="s">
        <v>10</v>
      </c>
      <c r="C5" s="254">
        <f>'RS-1'!G74+'RS-2'!G74+'RS-3'!G74+'RS-4'!G74+'RS-5'!G74</f>
        <v>0</v>
      </c>
      <c r="D5" s="254">
        <f>'RS-1'!H74+'RS-2'!H74+'RS-3'!H74+'RS-4'!H74+'RS-5'!H74</f>
        <v>0</v>
      </c>
      <c r="E5" s="254">
        <f>'RS-1'!I74+'RS-2'!I74+'RS-3'!I74+'RS-4'!I74+'RS-5'!I74</f>
        <v>0</v>
      </c>
      <c r="F5" s="254">
        <f>'RS-1'!J74+'RS-2'!J74+'RS-3'!J74+'RS-4'!J74+'RS-5'!J74</f>
        <v>0</v>
      </c>
      <c r="G5" s="254">
        <f>'RS-1'!K74+'RS-2'!K74+'RS-3'!K74+'RS-4'!K74+'RS-5'!K74</f>
        <v>0</v>
      </c>
      <c r="H5" s="254">
        <f>'RS-1'!L74+'RS-2'!L74+'RS-3'!L74+'RS-4'!L74+'RS-5'!L74</f>
        <v>0</v>
      </c>
      <c r="I5" s="255">
        <f>SUM(C5:H5)</f>
        <v>0</v>
      </c>
    </row>
    <row r="6" spans="2:9" ht="15" thickBot="1">
      <c r="B6" s="257" t="s">
        <v>11</v>
      </c>
      <c r="C6" s="254">
        <f>'RS-1'!G75+'RS-2'!G75+'RS-3'!G75+'RS-4'!G75+'RS-5'!G75</f>
        <v>0</v>
      </c>
      <c r="D6" s="254">
        <f>'RS-1'!H75+'RS-2'!H75+'RS-3'!H75+'RS-4'!H75+'RS-5'!H75</f>
        <v>0</v>
      </c>
      <c r="E6" s="254">
        <f>'RS-1'!I75+'RS-2'!I75+'RS-3'!I75+'RS-4'!I75+'RS-5'!I75</f>
        <v>0</v>
      </c>
      <c r="F6" s="254">
        <f>'RS-1'!J75+'RS-2'!J75+'RS-3'!J75+'RS-4'!J75+'RS-5'!J75</f>
        <v>0</v>
      </c>
      <c r="G6" s="254">
        <f>'RS-1'!K75+'RS-2'!K75+'RS-3'!K75+'RS-4'!K75+'RS-5'!K75</f>
        <v>0</v>
      </c>
      <c r="H6" s="254">
        <f>'RS-1'!L75+'RS-2'!L75+'RS-3'!L75+'RS-4'!L75+'RS-5'!L75</f>
        <v>0</v>
      </c>
      <c r="I6" s="255">
        <f>SUM(C6:H6)</f>
        <v>0</v>
      </c>
    </row>
    <row r="7" spans="2:9" ht="15" thickBot="1">
      <c r="B7" s="250" t="s">
        <v>60</v>
      </c>
      <c r="C7" s="258">
        <f>SUM(C3:C6)</f>
        <v>0</v>
      </c>
      <c r="D7" s="259">
        <f t="shared" ref="D7:I7" si="0">SUM(D3:D6)</f>
        <v>0</v>
      </c>
      <c r="E7" s="259">
        <f t="shared" si="0"/>
        <v>0</v>
      </c>
      <c r="F7" s="259">
        <f t="shared" si="0"/>
        <v>0</v>
      </c>
      <c r="G7" s="259">
        <f t="shared" si="0"/>
        <v>0</v>
      </c>
      <c r="H7" s="259">
        <f t="shared" si="0"/>
        <v>0</v>
      </c>
      <c r="I7" s="260">
        <f t="shared" si="0"/>
        <v>0</v>
      </c>
    </row>
    <row r="8" spans="2:9">
      <c r="B8" s="55"/>
      <c r="C8" s="57"/>
      <c r="D8" s="57"/>
      <c r="E8" s="57"/>
      <c r="F8" s="57"/>
      <c r="G8" s="57"/>
      <c r="H8" s="57"/>
      <c r="I8" s="57"/>
    </row>
    <row r="9" spans="2:9" ht="15" thickBot="1"/>
    <row r="10" spans="2:9" ht="15" thickBot="1">
      <c r="B10" s="261" t="s">
        <v>61</v>
      </c>
      <c r="C10" s="262">
        <v>2025</v>
      </c>
      <c r="D10" s="262">
        <v>2026</v>
      </c>
      <c r="E10" s="262">
        <v>2027</v>
      </c>
      <c r="F10" s="262">
        <v>2028</v>
      </c>
      <c r="G10" s="262">
        <v>2029</v>
      </c>
      <c r="H10" s="262">
        <v>2030</v>
      </c>
      <c r="I10" s="263" t="s">
        <v>7</v>
      </c>
    </row>
    <row r="11" spans="2:9">
      <c r="B11" s="264" t="s">
        <v>19</v>
      </c>
      <c r="C11" s="265">
        <f>'RS-1'!G82+'RS-2'!G82+'RS-3'!G82+'RS-4'!G82+'RS-5'!G82</f>
        <v>0</v>
      </c>
      <c r="D11" s="265">
        <f>'RS-1'!H82+'RS-2'!H82+'RS-3'!H82+'RS-4'!H82+'RS-5'!H82</f>
        <v>0</v>
      </c>
      <c r="E11" s="265">
        <f>'RS-1'!I82+'RS-2'!I82+'RS-3'!I82+'RS-4'!I82+'RS-5'!I82</f>
        <v>0</v>
      </c>
      <c r="F11" s="265">
        <f>'RS-1'!J82+'RS-2'!J82+'RS-3'!J82+'RS-4'!J82+'RS-5'!J82</f>
        <v>0</v>
      </c>
      <c r="G11" s="265">
        <f>'RS-1'!K82+'RS-2'!K82+'RS-3'!K82+'RS-4'!K82+'RS-5'!K82</f>
        <v>0</v>
      </c>
      <c r="H11" s="265">
        <f>'RS-1'!L82+'RS-2'!L82+'RS-3'!L82+'RS-4'!L82+'RS-5'!L82</f>
        <v>0</v>
      </c>
      <c r="I11" s="266">
        <f>SUM(C11:H11)</f>
        <v>0</v>
      </c>
    </row>
    <row r="12" spans="2:9">
      <c r="B12" s="264" t="s">
        <v>8</v>
      </c>
      <c r="C12" s="265">
        <f>'RS-1'!G83+'RS-2'!G83+'RS-3'!G83+'RS-4'!G83+'RS-5'!G83</f>
        <v>0</v>
      </c>
      <c r="D12" s="265">
        <f>'RS-1'!H83+'RS-2'!H83+'RS-3'!H83+'RS-4'!H83+'RS-5'!H83</f>
        <v>0</v>
      </c>
      <c r="E12" s="265">
        <f>'RS-1'!I83+'RS-2'!I83+'RS-3'!I83+'RS-4'!I83+'RS-5'!I83</f>
        <v>0</v>
      </c>
      <c r="F12" s="265">
        <f>'RS-1'!J83+'RS-2'!J83+'RS-3'!J83+'RS-4'!J83+'RS-5'!J83</f>
        <v>0</v>
      </c>
      <c r="G12" s="265">
        <f>'RS-1'!K83+'RS-2'!K83+'RS-3'!K83+'RS-4'!K83+'RS-5'!K83</f>
        <v>0</v>
      </c>
      <c r="H12" s="265">
        <f>'RS-1'!L83+'RS-2'!L83+'RS-3'!L83+'RS-4'!L83+'RS-5'!L83</f>
        <v>0</v>
      </c>
      <c r="I12" s="266">
        <f>SUM(C12:H12)</f>
        <v>0</v>
      </c>
    </row>
    <row r="13" spans="2:9">
      <c r="B13" s="264" t="s">
        <v>9</v>
      </c>
      <c r="C13" s="265">
        <f>'RS-1'!G84+'RS-2'!G84+'RS-3'!G84+'RS-4'!G84+'RS-5'!G84</f>
        <v>0</v>
      </c>
      <c r="D13" s="265">
        <f>'RS-1'!H84+'RS-2'!H84+'RS-3'!H84+'RS-4'!H84+'RS-5'!H84</f>
        <v>0</v>
      </c>
      <c r="E13" s="265">
        <f>'RS-1'!I84+'RS-2'!I84+'RS-3'!I84+'RS-4'!I84+'RS-5'!I84</f>
        <v>0</v>
      </c>
      <c r="F13" s="265">
        <f>'RS-1'!J84+'RS-2'!J84+'RS-3'!J84+'RS-4'!J84+'RS-5'!J84</f>
        <v>0</v>
      </c>
      <c r="G13" s="265">
        <f>'RS-1'!K84+'RS-2'!K84+'RS-3'!K84+'RS-4'!K84+'RS-5'!K84</f>
        <v>0</v>
      </c>
      <c r="H13" s="265">
        <f>'RS-1'!L84+'RS-2'!L84+'RS-3'!L84+'RS-4'!L84+'RS-5'!L84</f>
        <v>0</v>
      </c>
      <c r="I13" s="266">
        <f>SUM(C13:H13)</f>
        <v>0</v>
      </c>
    </row>
    <row r="14" spans="2:9" ht="15" thickBot="1">
      <c r="B14" s="267" t="s">
        <v>20</v>
      </c>
      <c r="C14" s="265">
        <f>'RS-1'!G85+'RS-2'!G85+'RS-3'!G85+'RS-4'!G85+'RS-5'!G85</f>
        <v>0</v>
      </c>
      <c r="D14" s="265">
        <f>'RS-1'!H85+'RS-2'!H85+'RS-3'!H85+'RS-4'!H85+'RS-5'!H85</f>
        <v>0</v>
      </c>
      <c r="E14" s="265">
        <f>'RS-1'!I85+'RS-2'!I85+'RS-3'!I85+'RS-4'!I85+'RS-5'!I85</f>
        <v>0</v>
      </c>
      <c r="F14" s="265">
        <f>'RS-1'!J85+'RS-2'!J85+'RS-3'!J85+'RS-4'!J85+'RS-5'!J85</f>
        <v>0</v>
      </c>
      <c r="G14" s="265">
        <f>'RS-1'!K85+'RS-2'!K85+'RS-3'!K85+'RS-4'!K85+'RS-5'!K85</f>
        <v>0</v>
      </c>
      <c r="H14" s="265">
        <f>'RS-1'!L85+'RS-2'!L85+'RS-3'!L85+'RS-4'!L85+'RS-5'!L85</f>
        <v>0</v>
      </c>
      <c r="I14" s="268">
        <f>SUM(C14:H14)</f>
        <v>0</v>
      </c>
    </row>
    <row r="15" spans="2:9" ht="15" thickBot="1">
      <c r="B15" s="261" t="s">
        <v>62</v>
      </c>
      <c r="C15" s="269">
        <f>SUM(C11:C14)</f>
        <v>0</v>
      </c>
      <c r="D15" s="270">
        <f t="shared" ref="D15:H15" si="1">SUM(D11:D14)</f>
        <v>0</v>
      </c>
      <c r="E15" s="270">
        <f t="shared" si="1"/>
        <v>0</v>
      </c>
      <c r="F15" s="270">
        <f t="shared" si="1"/>
        <v>0</v>
      </c>
      <c r="G15" s="270">
        <f t="shared" si="1"/>
        <v>0</v>
      </c>
      <c r="H15" s="270">
        <f t="shared" si="1"/>
        <v>0</v>
      </c>
      <c r="I15" s="263">
        <f>SUM(I11:I14)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S537"/>
  <sheetViews>
    <sheetView topLeftCell="A24" workbookViewId="0">
      <selection activeCell="B40" sqref="B40"/>
    </sheetView>
  </sheetViews>
  <sheetFormatPr defaultColWidth="8.85546875" defaultRowHeight="14.45"/>
  <cols>
    <col min="1" max="1" width="8.85546875" style="189"/>
    <col min="2" max="2" width="56.28515625" style="189" customWidth="1"/>
    <col min="3" max="3" width="10.140625" style="191" customWidth="1"/>
    <col min="4" max="4" width="12" style="189" customWidth="1"/>
    <col min="5" max="5" width="11" style="192" customWidth="1"/>
    <col min="6" max="6" width="16.42578125" style="193" customWidth="1"/>
    <col min="7" max="7" width="14.42578125" style="194" customWidth="1"/>
    <col min="8" max="8" width="14.7109375" style="194" customWidth="1"/>
    <col min="9" max="10" width="14.42578125" style="194" customWidth="1"/>
    <col min="11" max="11" width="14.7109375" style="194" customWidth="1"/>
    <col min="12" max="12" width="13.28515625" style="194" customWidth="1"/>
    <col min="13" max="13" width="16.42578125" style="173" customWidth="1"/>
    <col min="14" max="14" width="30.140625" style="195" customWidth="1"/>
    <col min="15" max="15" width="12.7109375" style="195" customWidth="1"/>
    <col min="16" max="17" width="8.85546875" style="189"/>
    <col min="18" max="18" width="14.28515625" style="190" customWidth="1"/>
    <col min="19" max="19" width="8.85546875" style="189"/>
    <col min="20" max="20" width="17.85546875" style="189" customWidth="1"/>
    <col min="21" max="21" width="8.85546875" style="189"/>
    <col min="22" max="22" width="17.85546875" style="189" customWidth="1"/>
    <col min="23" max="256" width="8.85546875" style="189"/>
    <col min="257" max="257" width="30.7109375" style="189" customWidth="1"/>
    <col min="258" max="258" width="7.140625" style="189" customWidth="1"/>
    <col min="259" max="259" width="6.7109375" style="189" customWidth="1"/>
    <col min="260" max="260" width="8.7109375" style="189" customWidth="1"/>
    <col min="261" max="268" width="12.7109375" style="189" customWidth="1"/>
    <col min="269" max="512" width="8.85546875" style="189"/>
    <col min="513" max="513" width="30.7109375" style="189" customWidth="1"/>
    <col min="514" max="514" width="7.140625" style="189" customWidth="1"/>
    <col min="515" max="515" width="6.7109375" style="189" customWidth="1"/>
    <col min="516" max="516" width="8.7109375" style="189" customWidth="1"/>
    <col min="517" max="524" width="12.7109375" style="189" customWidth="1"/>
    <col min="525" max="768" width="8.85546875" style="189"/>
    <col min="769" max="769" width="30.7109375" style="189" customWidth="1"/>
    <col min="770" max="770" width="7.140625" style="189" customWidth="1"/>
    <col min="771" max="771" width="6.7109375" style="189" customWidth="1"/>
    <col min="772" max="772" width="8.7109375" style="189" customWidth="1"/>
    <col min="773" max="780" width="12.7109375" style="189" customWidth="1"/>
    <col min="781" max="1024" width="8.85546875" style="189"/>
    <col min="1025" max="1025" width="30.7109375" style="189" customWidth="1"/>
    <col min="1026" max="1026" width="7.140625" style="189" customWidth="1"/>
    <col min="1027" max="1027" width="6.7109375" style="189" customWidth="1"/>
    <col min="1028" max="1028" width="8.7109375" style="189" customWidth="1"/>
    <col min="1029" max="1036" width="12.7109375" style="189" customWidth="1"/>
    <col min="1037" max="1280" width="8.85546875" style="189"/>
    <col min="1281" max="1281" width="30.7109375" style="189" customWidth="1"/>
    <col min="1282" max="1282" width="7.140625" style="189" customWidth="1"/>
    <col min="1283" max="1283" width="6.7109375" style="189" customWidth="1"/>
    <col min="1284" max="1284" width="8.7109375" style="189" customWidth="1"/>
    <col min="1285" max="1292" width="12.7109375" style="189" customWidth="1"/>
    <col min="1293" max="1536" width="8.85546875" style="189"/>
    <col min="1537" max="1537" width="30.7109375" style="189" customWidth="1"/>
    <col min="1538" max="1538" width="7.140625" style="189" customWidth="1"/>
    <col min="1539" max="1539" width="6.7109375" style="189" customWidth="1"/>
    <col min="1540" max="1540" width="8.7109375" style="189" customWidth="1"/>
    <col min="1541" max="1548" width="12.7109375" style="189" customWidth="1"/>
    <col min="1549" max="1792" width="8.85546875" style="189"/>
    <col min="1793" max="1793" width="30.7109375" style="189" customWidth="1"/>
    <col min="1794" max="1794" width="7.140625" style="189" customWidth="1"/>
    <col min="1795" max="1795" width="6.7109375" style="189" customWidth="1"/>
    <col min="1796" max="1796" width="8.7109375" style="189" customWidth="1"/>
    <col min="1797" max="1804" width="12.7109375" style="189" customWidth="1"/>
    <col min="1805" max="2048" width="8.85546875" style="189"/>
    <col min="2049" max="2049" width="30.7109375" style="189" customWidth="1"/>
    <col min="2050" max="2050" width="7.140625" style="189" customWidth="1"/>
    <col min="2051" max="2051" width="6.7109375" style="189" customWidth="1"/>
    <col min="2052" max="2052" width="8.7109375" style="189" customWidth="1"/>
    <col min="2053" max="2060" width="12.7109375" style="189" customWidth="1"/>
    <col min="2061" max="2304" width="8.85546875" style="189"/>
    <col min="2305" max="2305" width="30.7109375" style="189" customWidth="1"/>
    <col min="2306" max="2306" width="7.140625" style="189" customWidth="1"/>
    <col min="2307" max="2307" width="6.7109375" style="189" customWidth="1"/>
    <col min="2308" max="2308" width="8.7109375" style="189" customWidth="1"/>
    <col min="2309" max="2316" width="12.7109375" style="189" customWidth="1"/>
    <col min="2317" max="2560" width="8.85546875" style="189"/>
    <col min="2561" max="2561" width="30.7109375" style="189" customWidth="1"/>
    <col min="2562" max="2562" width="7.140625" style="189" customWidth="1"/>
    <col min="2563" max="2563" width="6.7109375" style="189" customWidth="1"/>
    <col min="2564" max="2564" width="8.7109375" style="189" customWidth="1"/>
    <col min="2565" max="2572" width="12.7109375" style="189" customWidth="1"/>
    <col min="2573" max="2816" width="8.85546875" style="189"/>
    <col min="2817" max="2817" width="30.7109375" style="189" customWidth="1"/>
    <col min="2818" max="2818" width="7.140625" style="189" customWidth="1"/>
    <col min="2819" max="2819" width="6.7109375" style="189" customWidth="1"/>
    <col min="2820" max="2820" width="8.7109375" style="189" customWidth="1"/>
    <col min="2821" max="2828" width="12.7109375" style="189" customWidth="1"/>
    <col min="2829" max="3072" width="8.85546875" style="189"/>
    <col min="3073" max="3073" width="30.7109375" style="189" customWidth="1"/>
    <col min="3074" max="3074" width="7.140625" style="189" customWidth="1"/>
    <col min="3075" max="3075" width="6.7109375" style="189" customWidth="1"/>
    <col min="3076" max="3076" width="8.7109375" style="189" customWidth="1"/>
    <col min="3077" max="3084" width="12.7109375" style="189" customWidth="1"/>
    <col min="3085" max="3328" width="8.85546875" style="189"/>
    <col min="3329" max="3329" width="30.7109375" style="189" customWidth="1"/>
    <col min="3330" max="3330" width="7.140625" style="189" customWidth="1"/>
    <col min="3331" max="3331" width="6.7109375" style="189" customWidth="1"/>
    <col min="3332" max="3332" width="8.7109375" style="189" customWidth="1"/>
    <col min="3333" max="3340" width="12.7109375" style="189" customWidth="1"/>
    <col min="3341" max="3584" width="8.85546875" style="189"/>
    <col min="3585" max="3585" width="30.7109375" style="189" customWidth="1"/>
    <col min="3586" max="3586" width="7.140625" style="189" customWidth="1"/>
    <col min="3587" max="3587" width="6.7109375" style="189" customWidth="1"/>
    <col min="3588" max="3588" width="8.7109375" style="189" customWidth="1"/>
    <col min="3589" max="3596" width="12.7109375" style="189" customWidth="1"/>
    <col min="3597" max="3840" width="8.85546875" style="189"/>
    <col min="3841" max="3841" width="30.7109375" style="189" customWidth="1"/>
    <col min="3842" max="3842" width="7.140625" style="189" customWidth="1"/>
    <col min="3843" max="3843" width="6.7109375" style="189" customWidth="1"/>
    <col min="3844" max="3844" width="8.7109375" style="189" customWidth="1"/>
    <col min="3845" max="3852" width="12.7109375" style="189" customWidth="1"/>
    <col min="3853" max="4096" width="8.85546875" style="189"/>
    <col min="4097" max="4097" width="30.7109375" style="189" customWidth="1"/>
    <col min="4098" max="4098" width="7.140625" style="189" customWidth="1"/>
    <col min="4099" max="4099" width="6.7109375" style="189" customWidth="1"/>
    <col min="4100" max="4100" width="8.7109375" style="189" customWidth="1"/>
    <col min="4101" max="4108" width="12.7109375" style="189" customWidth="1"/>
    <col min="4109" max="4352" width="8.85546875" style="189"/>
    <col min="4353" max="4353" width="30.7109375" style="189" customWidth="1"/>
    <col min="4354" max="4354" width="7.140625" style="189" customWidth="1"/>
    <col min="4355" max="4355" width="6.7109375" style="189" customWidth="1"/>
    <col min="4356" max="4356" width="8.7109375" style="189" customWidth="1"/>
    <col min="4357" max="4364" width="12.7109375" style="189" customWidth="1"/>
    <col min="4365" max="4608" width="8.85546875" style="189"/>
    <col min="4609" max="4609" width="30.7109375" style="189" customWidth="1"/>
    <col min="4610" max="4610" width="7.140625" style="189" customWidth="1"/>
    <col min="4611" max="4611" width="6.7109375" style="189" customWidth="1"/>
    <col min="4612" max="4612" width="8.7109375" style="189" customWidth="1"/>
    <col min="4613" max="4620" width="12.7109375" style="189" customWidth="1"/>
    <col min="4621" max="4864" width="8.85546875" style="189"/>
    <col min="4865" max="4865" width="30.7109375" style="189" customWidth="1"/>
    <col min="4866" max="4866" width="7.140625" style="189" customWidth="1"/>
    <col min="4867" max="4867" width="6.7109375" style="189" customWidth="1"/>
    <col min="4868" max="4868" width="8.7109375" style="189" customWidth="1"/>
    <col min="4869" max="4876" width="12.7109375" style="189" customWidth="1"/>
    <col min="4877" max="5120" width="8.85546875" style="189"/>
    <col min="5121" max="5121" width="30.7109375" style="189" customWidth="1"/>
    <col min="5122" max="5122" width="7.140625" style="189" customWidth="1"/>
    <col min="5123" max="5123" width="6.7109375" style="189" customWidth="1"/>
    <col min="5124" max="5124" width="8.7109375" style="189" customWidth="1"/>
    <col min="5125" max="5132" width="12.7109375" style="189" customWidth="1"/>
    <col min="5133" max="5376" width="8.85546875" style="189"/>
    <col min="5377" max="5377" width="30.7109375" style="189" customWidth="1"/>
    <col min="5378" max="5378" width="7.140625" style="189" customWidth="1"/>
    <col min="5379" max="5379" width="6.7109375" style="189" customWidth="1"/>
    <col min="5380" max="5380" width="8.7109375" style="189" customWidth="1"/>
    <col min="5381" max="5388" width="12.7109375" style="189" customWidth="1"/>
    <col min="5389" max="5632" width="8.85546875" style="189"/>
    <col min="5633" max="5633" width="30.7109375" style="189" customWidth="1"/>
    <col min="5634" max="5634" width="7.140625" style="189" customWidth="1"/>
    <col min="5635" max="5635" width="6.7109375" style="189" customWidth="1"/>
    <col min="5636" max="5636" width="8.7109375" style="189" customWidth="1"/>
    <col min="5637" max="5644" width="12.7109375" style="189" customWidth="1"/>
    <col min="5645" max="5888" width="8.85546875" style="189"/>
    <col min="5889" max="5889" width="30.7109375" style="189" customWidth="1"/>
    <col min="5890" max="5890" width="7.140625" style="189" customWidth="1"/>
    <col min="5891" max="5891" width="6.7109375" style="189" customWidth="1"/>
    <col min="5892" max="5892" width="8.7109375" style="189" customWidth="1"/>
    <col min="5893" max="5900" width="12.7109375" style="189" customWidth="1"/>
    <col min="5901" max="6144" width="8.85546875" style="189"/>
    <col min="6145" max="6145" width="30.7109375" style="189" customWidth="1"/>
    <col min="6146" max="6146" width="7.140625" style="189" customWidth="1"/>
    <col min="6147" max="6147" width="6.7109375" style="189" customWidth="1"/>
    <col min="6148" max="6148" width="8.7109375" style="189" customWidth="1"/>
    <col min="6149" max="6156" width="12.7109375" style="189" customWidth="1"/>
    <col min="6157" max="6400" width="8.85546875" style="189"/>
    <col min="6401" max="6401" width="30.7109375" style="189" customWidth="1"/>
    <col min="6402" max="6402" width="7.140625" style="189" customWidth="1"/>
    <col min="6403" max="6403" width="6.7109375" style="189" customWidth="1"/>
    <col min="6404" max="6404" width="8.7109375" style="189" customWidth="1"/>
    <col min="6405" max="6412" width="12.7109375" style="189" customWidth="1"/>
    <col min="6413" max="6656" width="8.85546875" style="189"/>
    <col min="6657" max="6657" width="30.7109375" style="189" customWidth="1"/>
    <col min="6658" max="6658" width="7.140625" style="189" customWidth="1"/>
    <col min="6659" max="6659" width="6.7109375" style="189" customWidth="1"/>
    <col min="6660" max="6660" width="8.7109375" style="189" customWidth="1"/>
    <col min="6661" max="6668" width="12.7109375" style="189" customWidth="1"/>
    <col min="6669" max="6912" width="8.85546875" style="189"/>
    <col min="6913" max="6913" width="30.7109375" style="189" customWidth="1"/>
    <col min="6914" max="6914" width="7.140625" style="189" customWidth="1"/>
    <col min="6915" max="6915" width="6.7109375" style="189" customWidth="1"/>
    <col min="6916" max="6916" width="8.7109375" style="189" customWidth="1"/>
    <col min="6917" max="6924" width="12.7109375" style="189" customWidth="1"/>
    <col min="6925" max="7168" width="8.85546875" style="189"/>
    <col min="7169" max="7169" width="30.7109375" style="189" customWidth="1"/>
    <col min="7170" max="7170" width="7.140625" style="189" customWidth="1"/>
    <col min="7171" max="7171" width="6.7109375" style="189" customWidth="1"/>
    <col min="7172" max="7172" width="8.7109375" style="189" customWidth="1"/>
    <col min="7173" max="7180" width="12.7109375" style="189" customWidth="1"/>
    <col min="7181" max="7424" width="8.85546875" style="189"/>
    <col min="7425" max="7425" width="30.7109375" style="189" customWidth="1"/>
    <col min="7426" max="7426" width="7.140625" style="189" customWidth="1"/>
    <col min="7427" max="7427" width="6.7109375" style="189" customWidth="1"/>
    <col min="7428" max="7428" width="8.7109375" style="189" customWidth="1"/>
    <col min="7429" max="7436" width="12.7109375" style="189" customWidth="1"/>
    <col min="7437" max="7680" width="8.85546875" style="189"/>
    <col min="7681" max="7681" width="30.7109375" style="189" customWidth="1"/>
    <col min="7682" max="7682" width="7.140625" style="189" customWidth="1"/>
    <col min="7683" max="7683" width="6.7109375" style="189" customWidth="1"/>
    <col min="7684" max="7684" width="8.7109375" style="189" customWidth="1"/>
    <col min="7685" max="7692" width="12.7109375" style="189" customWidth="1"/>
    <col min="7693" max="7936" width="8.85546875" style="189"/>
    <col min="7937" max="7937" width="30.7109375" style="189" customWidth="1"/>
    <col min="7938" max="7938" width="7.140625" style="189" customWidth="1"/>
    <col min="7939" max="7939" width="6.7109375" style="189" customWidth="1"/>
    <col min="7940" max="7940" width="8.7109375" style="189" customWidth="1"/>
    <col min="7941" max="7948" width="12.7109375" style="189" customWidth="1"/>
    <col min="7949" max="8192" width="8.85546875" style="189"/>
    <col min="8193" max="8193" width="30.7109375" style="189" customWidth="1"/>
    <col min="8194" max="8194" width="7.140625" style="189" customWidth="1"/>
    <col min="8195" max="8195" width="6.7109375" style="189" customWidth="1"/>
    <col min="8196" max="8196" width="8.7109375" style="189" customWidth="1"/>
    <col min="8197" max="8204" width="12.7109375" style="189" customWidth="1"/>
    <col min="8205" max="8448" width="8.85546875" style="189"/>
    <col min="8449" max="8449" width="30.7109375" style="189" customWidth="1"/>
    <col min="8450" max="8450" width="7.140625" style="189" customWidth="1"/>
    <col min="8451" max="8451" width="6.7109375" style="189" customWidth="1"/>
    <col min="8452" max="8452" width="8.7109375" style="189" customWidth="1"/>
    <col min="8453" max="8460" width="12.7109375" style="189" customWidth="1"/>
    <col min="8461" max="8704" width="8.85546875" style="189"/>
    <col min="8705" max="8705" width="30.7109375" style="189" customWidth="1"/>
    <col min="8706" max="8706" width="7.140625" style="189" customWidth="1"/>
    <col min="8707" max="8707" width="6.7109375" style="189" customWidth="1"/>
    <col min="8708" max="8708" width="8.7109375" style="189" customWidth="1"/>
    <col min="8709" max="8716" width="12.7109375" style="189" customWidth="1"/>
    <col min="8717" max="8960" width="8.85546875" style="189"/>
    <col min="8961" max="8961" width="30.7109375" style="189" customWidth="1"/>
    <col min="8962" max="8962" width="7.140625" style="189" customWidth="1"/>
    <col min="8963" max="8963" width="6.7109375" style="189" customWidth="1"/>
    <col min="8964" max="8964" width="8.7109375" style="189" customWidth="1"/>
    <col min="8965" max="8972" width="12.7109375" style="189" customWidth="1"/>
    <col min="8973" max="9216" width="8.85546875" style="189"/>
    <col min="9217" max="9217" width="30.7109375" style="189" customWidth="1"/>
    <col min="9218" max="9218" width="7.140625" style="189" customWidth="1"/>
    <col min="9219" max="9219" width="6.7109375" style="189" customWidth="1"/>
    <col min="9220" max="9220" width="8.7109375" style="189" customWidth="1"/>
    <col min="9221" max="9228" width="12.7109375" style="189" customWidth="1"/>
    <col min="9229" max="9472" width="8.85546875" style="189"/>
    <col min="9473" max="9473" width="30.7109375" style="189" customWidth="1"/>
    <col min="9474" max="9474" width="7.140625" style="189" customWidth="1"/>
    <col min="9475" max="9475" width="6.7109375" style="189" customWidth="1"/>
    <col min="9476" max="9476" width="8.7109375" style="189" customWidth="1"/>
    <col min="9477" max="9484" width="12.7109375" style="189" customWidth="1"/>
    <col min="9485" max="9728" width="8.85546875" style="189"/>
    <col min="9729" max="9729" width="30.7109375" style="189" customWidth="1"/>
    <col min="9730" max="9730" width="7.140625" style="189" customWidth="1"/>
    <col min="9731" max="9731" width="6.7109375" style="189" customWidth="1"/>
    <col min="9732" max="9732" width="8.7109375" style="189" customWidth="1"/>
    <col min="9733" max="9740" width="12.7109375" style="189" customWidth="1"/>
    <col min="9741" max="9984" width="8.85546875" style="189"/>
    <col min="9985" max="9985" width="30.7109375" style="189" customWidth="1"/>
    <col min="9986" max="9986" width="7.140625" style="189" customWidth="1"/>
    <col min="9987" max="9987" width="6.7109375" style="189" customWidth="1"/>
    <col min="9988" max="9988" width="8.7109375" style="189" customWidth="1"/>
    <col min="9989" max="9996" width="12.7109375" style="189" customWidth="1"/>
    <col min="9997" max="10240" width="8.85546875" style="189"/>
    <col min="10241" max="10241" width="30.7109375" style="189" customWidth="1"/>
    <col min="10242" max="10242" width="7.140625" style="189" customWidth="1"/>
    <col min="10243" max="10243" width="6.7109375" style="189" customWidth="1"/>
    <col min="10244" max="10244" width="8.7109375" style="189" customWidth="1"/>
    <col min="10245" max="10252" width="12.7109375" style="189" customWidth="1"/>
    <col min="10253" max="10496" width="8.85546875" style="189"/>
    <col min="10497" max="10497" width="30.7109375" style="189" customWidth="1"/>
    <col min="10498" max="10498" width="7.140625" style="189" customWidth="1"/>
    <col min="10499" max="10499" width="6.7109375" style="189" customWidth="1"/>
    <col min="10500" max="10500" width="8.7109375" style="189" customWidth="1"/>
    <col min="10501" max="10508" width="12.7109375" style="189" customWidth="1"/>
    <col min="10509" max="10752" width="8.85546875" style="189"/>
    <col min="10753" max="10753" width="30.7109375" style="189" customWidth="1"/>
    <col min="10754" max="10754" width="7.140625" style="189" customWidth="1"/>
    <col min="10755" max="10755" width="6.7109375" style="189" customWidth="1"/>
    <col min="10756" max="10756" width="8.7109375" style="189" customWidth="1"/>
    <col min="10757" max="10764" width="12.7109375" style="189" customWidth="1"/>
    <col min="10765" max="11008" width="8.85546875" style="189"/>
    <col min="11009" max="11009" width="30.7109375" style="189" customWidth="1"/>
    <col min="11010" max="11010" width="7.140625" style="189" customWidth="1"/>
    <col min="11011" max="11011" width="6.7109375" style="189" customWidth="1"/>
    <col min="11012" max="11012" width="8.7109375" style="189" customWidth="1"/>
    <col min="11013" max="11020" width="12.7109375" style="189" customWidth="1"/>
    <col min="11021" max="11264" width="8.85546875" style="189"/>
    <col min="11265" max="11265" width="30.7109375" style="189" customWidth="1"/>
    <col min="11266" max="11266" width="7.140625" style="189" customWidth="1"/>
    <col min="11267" max="11267" width="6.7109375" style="189" customWidth="1"/>
    <col min="11268" max="11268" width="8.7109375" style="189" customWidth="1"/>
    <col min="11269" max="11276" width="12.7109375" style="189" customWidth="1"/>
    <col min="11277" max="11520" width="8.85546875" style="189"/>
    <col min="11521" max="11521" width="30.7109375" style="189" customWidth="1"/>
    <col min="11522" max="11522" width="7.140625" style="189" customWidth="1"/>
    <col min="11523" max="11523" width="6.7109375" style="189" customWidth="1"/>
    <col min="11524" max="11524" width="8.7109375" style="189" customWidth="1"/>
    <col min="11525" max="11532" width="12.7109375" style="189" customWidth="1"/>
    <col min="11533" max="11776" width="8.85546875" style="189"/>
    <col min="11777" max="11777" width="30.7109375" style="189" customWidth="1"/>
    <col min="11778" max="11778" width="7.140625" style="189" customWidth="1"/>
    <col min="11779" max="11779" width="6.7109375" style="189" customWidth="1"/>
    <col min="11780" max="11780" width="8.7109375" style="189" customWidth="1"/>
    <col min="11781" max="11788" width="12.7109375" style="189" customWidth="1"/>
    <col min="11789" max="12032" width="8.85546875" style="189"/>
    <col min="12033" max="12033" width="30.7109375" style="189" customWidth="1"/>
    <col min="12034" max="12034" width="7.140625" style="189" customWidth="1"/>
    <col min="12035" max="12035" width="6.7109375" style="189" customWidth="1"/>
    <col min="12036" max="12036" width="8.7109375" style="189" customWidth="1"/>
    <col min="12037" max="12044" width="12.7109375" style="189" customWidth="1"/>
    <col min="12045" max="12288" width="8.85546875" style="189"/>
    <col min="12289" max="12289" width="30.7109375" style="189" customWidth="1"/>
    <col min="12290" max="12290" width="7.140625" style="189" customWidth="1"/>
    <col min="12291" max="12291" width="6.7109375" style="189" customWidth="1"/>
    <col min="12292" max="12292" width="8.7109375" style="189" customWidth="1"/>
    <col min="12293" max="12300" width="12.7109375" style="189" customWidth="1"/>
    <col min="12301" max="12544" width="8.85546875" style="189"/>
    <col min="12545" max="12545" width="30.7109375" style="189" customWidth="1"/>
    <col min="12546" max="12546" width="7.140625" style="189" customWidth="1"/>
    <col min="12547" max="12547" width="6.7109375" style="189" customWidth="1"/>
    <col min="12548" max="12548" width="8.7109375" style="189" customWidth="1"/>
    <col min="12549" max="12556" width="12.7109375" style="189" customWidth="1"/>
    <col min="12557" max="12800" width="8.85546875" style="189"/>
    <col min="12801" max="12801" width="30.7109375" style="189" customWidth="1"/>
    <col min="12802" max="12802" width="7.140625" style="189" customWidth="1"/>
    <col min="12803" max="12803" width="6.7109375" style="189" customWidth="1"/>
    <col min="12804" max="12804" width="8.7109375" style="189" customWidth="1"/>
    <col min="12805" max="12812" width="12.7109375" style="189" customWidth="1"/>
    <col min="12813" max="13056" width="8.85546875" style="189"/>
    <col min="13057" max="13057" width="30.7109375" style="189" customWidth="1"/>
    <col min="13058" max="13058" width="7.140625" style="189" customWidth="1"/>
    <col min="13059" max="13059" width="6.7109375" style="189" customWidth="1"/>
    <col min="13060" max="13060" width="8.7109375" style="189" customWidth="1"/>
    <col min="13061" max="13068" width="12.7109375" style="189" customWidth="1"/>
    <col min="13069" max="13312" width="8.85546875" style="189"/>
    <col min="13313" max="13313" width="30.7109375" style="189" customWidth="1"/>
    <col min="13314" max="13314" width="7.140625" style="189" customWidth="1"/>
    <col min="13315" max="13315" width="6.7109375" style="189" customWidth="1"/>
    <col min="13316" max="13316" width="8.7109375" style="189" customWidth="1"/>
    <col min="13317" max="13324" width="12.7109375" style="189" customWidth="1"/>
    <col min="13325" max="13568" width="8.85546875" style="189"/>
    <col min="13569" max="13569" width="30.7109375" style="189" customWidth="1"/>
    <col min="13570" max="13570" width="7.140625" style="189" customWidth="1"/>
    <col min="13571" max="13571" width="6.7109375" style="189" customWidth="1"/>
    <col min="13572" max="13572" width="8.7109375" style="189" customWidth="1"/>
    <col min="13573" max="13580" width="12.7109375" style="189" customWidth="1"/>
    <col min="13581" max="13824" width="8.85546875" style="189"/>
    <col min="13825" max="13825" width="30.7109375" style="189" customWidth="1"/>
    <col min="13826" max="13826" width="7.140625" style="189" customWidth="1"/>
    <col min="13827" max="13827" width="6.7109375" style="189" customWidth="1"/>
    <col min="13828" max="13828" width="8.7109375" style="189" customWidth="1"/>
    <col min="13829" max="13836" width="12.7109375" style="189" customWidth="1"/>
    <col min="13837" max="14080" width="8.85546875" style="189"/>
    <col min="14081" max="14081" width="30.7109375" style="189" customWidth="1"/>
    <col min="14082" max="14082" width="7.140625" style="189" customWidth="1"/>
    <col min="14083" max="14083" width="6.7109375" style="189" customWidth="1"/>
    <col min="14084" max="14084" width="8.7109375" style="189" customWidth="1"/>
    <col min="14085" max="14092" width="12.7109375" style="189" customWidth="1"/>
    <col min="14093" max="14336" width="8.85546875" style="189"/>
    <col min="14337" max="14337" width="30.7109375" style="189" customWidth="1"/>
    <col min="14338" max="14338" width="7.140625" style="189" customWidth="1"/>
    <col min="14339" max="14339" width="6.7109375" style="189" customWidth="1"/>
    <col min="14340" max="14340" width="8.7109375" style="189" customWidth="1"/>
    <col min="14341" max="14348" width="12.7109375" style="189" customWidth="1"/>
    <col min="14349" max="14592" width="8.85546875" style="189"/>
    <col min="14593" max="14593" width="30.7109375" style="189" customWidth="1"/>
    <col min="14594" max="14594" width="7.140625" style="189" customWidth="1"/>
    <col min="14595" max="14595" width="6.7109375" style="189" customWidth="1"/>
    <col min="14596" max="14596" width="8.7109375" style="189" customWidth="1"/>
    <col min="14597" max="14604" width="12.7109375" style="189" customWidth="1"/>
    <col min="14605" max="14848" width="8.85546875" style="189"/>
    <col min="14849" max="14849" width="30.7109375" style="189" customWidth="1"/>
    <col min="14850" max="14850" width="7.140625" style="189" customWidth="1"/>
    <col min="14851" max="14851" width="6.7109375" style="189" customWidth="1"/>
    <col min="14852" max="14852" width="8.7109375" style="189" customWidth="1"/>
    <col min="14853" max="14860" width="12.7109375" style="189" customWidth="1"/>
    <col min="14861" max="15104" width="8.85546875" style="189"/>
    <col min="15105" max="15105" width="30.7109375" style="189" customWidth="1"/>
    <col min="15106" max="15106" width="7.140625" style="189" customWidth="1"/>
    <col min="15107" max="15107" width="6.7109375" style="189" customWidth="1"/>
    <col min="15108" max="15108" width="8.7109375" style="189" customWidth="1"/>
    <col min="15109" max="15116" width="12.7109375" style="189" customWidth="1"/>
    <col min="15117" max="15360" width="8.85546875" style="189"/>
    <col min="15361" max="15361" width="30.7109375" style="189" customWidth="1"/>
    <col min="15362" max="15362" width="7.140625" style="189" customWidth="1"/>
    <col min="15363" max="15363" width="6.7109375" style="189" customWidth="1"/>
    <col min="15364" max="15364" width="8.7109375" style="189" customWidth="1"/>
    <col min="15365" max="15372" width="12.7109375" style="189" customWidth="1"/>
    <col min="15373" max="15616" width="8.85546875" style="189"/>
    <col min="15617" max="15617" width="30.7109375" style="189" customWidth="1"/>
    <col min="15618" max="15618" width="7.140625" style="189" customWidth="1"/>
    <col min="15619" max="15619" width="6.7109375" style="189" customWidth="1"/>
    <col min="15620" max="15620" width="8.7109375" style="189" customWidth="1"/>
    <col min="15621" max="15628" width="12.7109375" style="189" customWidth="1"/>
    <col min="15629" max="15872" width="8.85546875" style="189"/>
    <col min="15873" max="15873" width="30.7109375" style="189" customWidth="1"/>
    <col min="15874" max="15874" width="7.140625" style="189" customWidth="1"/>
    <col min="15875" max="15875" width="6.7109375" style="189" customWidth="1"/>
    <col min="15876" max="15876" width="8.7109375" style="189" customWidth="1"/>
    <col min="15877" max="15884" width="12.7109375" style="189" customWidth="1"/>
    <col min="15885" max="16128" width="8.85546875" style="189"/>
    <col min="16129" max="16129" width="30.7109375" style="189" customWidth="1"/>
    <col min="16130" max="16130" width="7.140625" style="189" customWidth="1"/>
    <col min="16131" max="16131" width="6.7109375" style="189" customWidth="1"/>
    <col min="16132" max="16132" width="8.7109375" style="189" customWidth="1"/>
    <col min="16133" max="16140" width="12.7109375" style="189" customWidth="1"/>
    <col min="16141" max="16384" width="8.85546875" style="189"/>
  </cols>
  <sheetData>
    <row r="1" spans="2:18">
      <c r="B1" s="466" t="s">
        <v>63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8"/>
      <c r="N1" s="188"/>
      <c r="O1" s="188"/>
    </row>
    <row r="2" spans="2:18" ht="15" thickBot="1"/>
    <row r="3" spans="2:18" ht="15" thickBot="1">
      <c r="B3" s="74" t="s">
        <v>25</v>
      </c>
      <c r="C3" s="76" t="s">
        <v>26</v>
      </c>
      <c r="D3" s="76" t="s">
        <v>27</v>
      </c>
      <c r="E3" s="272" t="s">
        <v>28</v>
      </c>
      <c r="F3" s="196" t="s">
        <v>64</v>
      </c>
      <c r="G3" s="197">
        <v>2025</v>
      </c>
      <c r="H3" s="197">
        <v>2026</v>
      </c>
      <c r="I3" s="197">
        <v>2027</v>
      </c>
      <c r="J3" s="197">
        <v>2028</v>
      </c>
      <c r="K3" s="197">
        <v>2029</v>
      </c>
      <c r="L3" s="197">
        <v>2030</v>
      </c>
      <c r="M3" s="198" t="s">
        <v>7</v>
      </c>
      <c r="N3" s="199"/>
      <c r="O3" s="199"/>
      <c r="P3" s="146"/>
      <c r="Q3" s="147"/>
    </row>
    <row r="4" spans="2:18" s="168" customFormat="1">
      <c r="B4" s="313"/>
      <c r="C4" s="273"/>
      <c r="D4" s="314"/>
      <c r="E4" s="274"/>
      <c r="F4" s="200"/>
      <c r="G4" s="201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3">
        <f t="shared" ref="M4:M36" si="0">SUM(G4:L4)</f>
        <v>0</v>
      </c>
      <c r="N4" s="204"/>
      <c r="O4" s="204"/>
      <c r="P4" s="205"/>
      <c r="Q4" s="148"/>
      <c r="R4" s="206"/>
    </row>
    <row r="5" spans="2:18" s="168" customFormat="1">
      <c r="B5" s="315"/>
      <c r="C5" s="275"/>
      <c r="D5" s="316"/>
      <c r="E5" s="276"/>
      <c r="F5" s="207"/>
      <c r="G5" s="201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8">
        <f t="shared" si="0"/>
        <v>0</v>
      </c>
      <c r="N5" s="204"/>
      <c r="O5" s="204"/>
      <c r="P5" s="205"/>
      <c r="Q5" s="149"/>
    </row>
    <row r="6" spans="2:18" s="168" customFormat="1">
      <c r="B6" s="315"/>
      <c r="C6" s="275"/>
      <c r="D6" s="316"/>
      <c r="E6" s="276"/>
      <c r="F6" s="207"/>
      <c r="G6" s="201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8">
        <f t="shared" si="0"/>
        <v>0</v>
      </c>
      <c r="N6" s="204"/>
      <c r="O6" s="204"/>
      <c r="P6" s="205"/>
      <c r="Q6" s="149"/>
    </row>
    <row r="7" spans="2:18" s="168" customFormat="1">
      <c r="B7" s="277"/>
      <c r="C7" s="278"/>
      <c r="D7" s="209"/>
      <c r="E7" s="279"/>
      <c r="F7" s="210"/>
      <c r="G7" s="201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8">
        <f t="shared" si="0"/>
        <v>0</v>
      </c>
      <c r="N7" s="204"/>
      <c r="O7" s="204"/>
      <c r="P7" s="205"/>
      <c r="Q7" s="150"/>
      <c r="R7" s="206"/>
    </row>
    <row r="8" spans="2:18" s="168" customFormat="1">
      <c r="B8" s="277"/>
      <c r="C8" s="278"/>
      <c r="D8" s="209"/>
      <c r="E8" s="279"/>
      <c r="F8" s="210"/>
      <c r="G8" s="201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8">
        <f t="shared" si="0"/>
        <v>0</v>
      </c>
      <c r="N8" s="204"/>
      <c r="O8" s="204"/>
      <c r="P8" s="205"/>
      <c r="Q8" s="150"/>
      <c r="R8" s="206"/>
    </row>
    <row r="9" spans="2:18" s="168" customFormat="1">
      <c r="B9" s="277"/>
      <c r="C9" s="278"/>
      <c r="D9" s="209"/>
      <c r="E9" s="279"/>
      <c r="F9" s="210"/>
      <c r="G9" s="201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8">
        <f t="shared" si="0"/>
        <v>0</v>
      </c>
      <c r="N9" s="204"/>
      <c r="O9" s="204"/>
      <c r="P9" s="205"/>
      <c r="Q9" s="150"/>
      <c r="R9" s="206"/>
    </row>
    <row r="10" spans="2:18" s="168" customFormat="1">
      <c r="B10" s="277"/>
      <c r="C10" s="278"/>
      <c r="D10" s="209"/>
      <c r="E10" s="279"/>
      <c r="F10" s="210"/>
      <c r="G10" s="201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8">
        <f t="shared" si="0"/>
        <v>0</v>
      </c>
      <c r="N10" s="204"/>
      <c r="O10" s="204"/>
      <c r="P10" s="205"/>
      <c r="Q10" s="150"/>
      <c r="R10" s="206"/>
    </row>
    <row r="11" spans="2:18" s="168" customFormat="1">
      <c r="B11" s="277"/>
      <c r="C11" s="278"/>
      <c r="D11" s="209"/>
      <c r="E11" s="279"/>
      <c r="F11" s="210"/>
      <c r="G11" s="201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8">
        <f t="shared" si="0"/>
        <v>0</v>
      </c>
      <c r="N11" s="204"/>
      <c r="O11" s="204"/>
      <c r="P11" s="205"/>
      <c r="Q11" s="150"/>
      <c r="R11" s="206"/>
    </row>
    <row r="12" spans="2:18" s="168" customFormat="1">
      <c r="B12" s="277"/>
      <c r="C12" s="278"/>
      <c r="D12" s="209"/>
      <c r="E12" s="279"/>
      <c r="F12" s="210"/>
      <c r="G12" s="201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8">
        <f t="shared" si="0"/>
        <v>0</v>
      </c>
      <c r="N12" s="204"/>
      <c r="O12" s="204"/>
      <c r="P12" s="205"/>
      <c r="Q12" s="150"/>
      <c r="R12" s="206"/>
    </row>
    <row r="13" spans="2:18" s="168" customFormat="1">
      <c r="B13" s="277"/>
      <c r="C13" s="278"/>
      <c r="D13" s="209"/>
      <c r="E13" s="279"/>
      <c r="F13" s="210"/>
      <c r="G13" s="201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8">
        <f t="shared" si="0"/>
        <v>0</v>
      </c>
      <c r="N13" s="204"/>
      <c r="O13" s="204"/>
      <c r="P13" s="205"/>
      <c r="Q13" s="150"/>
      <c r="R13" s="206"/>
    </row>
    <row r="14" spans="2:18" s="168" customFormat="1">
      <c r="B14" s="277"/>
      <c r="C14" s="278"/>
      <c r="D14" s="209"/>
      <c r="E14" s="279"/>
      <c r="F14" s="210"/>
      <c r="G14" s="201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8">
        <f t="shared" si="0"/>
        <v>0</v>
      </c>
      <c r="N14" s="204"/>
      <c r="O14" s="204"/>
      <c r="P14" s="205"/>
      <c r="Q14" s="150"/>
      <c r="R14" s="206"/>
    </row>
    <row r="15" spans="2:18" s="168" customFormat="1">
      <c r="B15" s="277"/>
      <c r="C15" s="278"/>
      <c r="D15" s="209"/>
      <c r="E15" s="279"/>
      <c r="F15" s="210"/>
      <c r="G15" s="201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8">
        <f t="shared" si="0"/>
        <v>0</v>
      </c>
      <c r="N15" s="204"/>
      <c r="O15" s="204"/>
      <c r="P15" s="205"/>
      <c r="Q15" s="150"/>
      <c r="R15" s="206"/>
    </row>
    <row r="16" spans="2:18" s="168" customFormat="1">
      <c r="B16" s="277"/>
      <c r="C16" s="278"/>
      <c r="D16" s="209"/>
      <c r="E16" s="279"/>
      <c r="F16" s="210"/>
      <c r="G16" s="201">
        <v>0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8">
        <f t="shared" si="0"/>
        <v>0</v>
      </c>
      <c r="N16" s="204"/>
      <c r="O16" s="204"/>
      <c r="P16" s="205"/>
      <c r="Q16" s="150"/>
      <c r="R16" s="206"/>
    </row>
    <row r="17" spans="2:18" s="168" customFormat="1">
      <c r="B17" s="277"/>
      <c r="C17" s="278"/>
      <c r="D17" s="209"/>
      <c r="E17" s="279"/>
      <c r="F17" s="210"/>
      <c r="G17" s="201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8">
        <f t="shared" si="0"/>
        <v>0</v>
      </c>
      <c r="N17" s="204"/>
      <c r="O17" s="204"/>
      <c r="P17" s="205"/>
      <c r="Q17" s="150"/>
      <c r="R17" s="206"/>
    </row>
    <row r="18" spans="2:18" s="168" customFormat="1">
      <c r="B18" s="277"/>
      <c r="C18" s="278"/>
      <c r="D18" s="209"/>
      <c r="E18" s="279"/>
      <c r="F18" s="210"/>
      <c r="G18" s="201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8">
        <f t="shared" si="0"/>
        <v>0</v>
      </c>
      <c r="N18" s="204"/>
      <c r="O18" s="204"/>
      <c r="P18" s="205"/>
      <c r="Q18" s="150"/>
      <c r="R18" s="206"/>
    </row>
    <row r="19" spans="2:18" s="168" customFormat="1">
      <c r="B19" s="277"/>
      <c r="C19" s="278"/>
      <c r="D19" s="209"/>
      <c r="E19" s="279"/>
      <c r="F19" s="210"/>
      <c r="G19" s="201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8">
        <f t="shared" si="0"/>
        <v>0</v>
      </c>
      <c r="N19" s="204"/>
      <c r="O19" s="204"/>
      <c r="P19" s="205"/>
      <c r="Q19" s="150"/>
      <c r="R19" s="206"/>
    </row>
    <row r="20" spans="2:18" s="168" customFormat="1">
      <c r="B20" s="277"/>
      <c r="C20" s="278"/>
      <c r="D20" s="209"/>
      <c r="E20" s="279"/>
      <c r="F20" s="210"/>
      <c r="G20" s="201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8">
        <f t="shared" si="0"/>
        <v>0</v>
      </c>
      <c r="N20" s="204"/>
      <c r="O20" s="204"/>
      <c r="P20" s="205"/>
      <c r="Q20" s="150"/>
      <c r="R20" s="206"/>
    </row>
    <row r="21" spans="2:18" s="168" customFormat="1">
      <c r="B21" s="277"/>
      <c r="C21" s="278"/>
      <c r="D21" s="209"/>
      <c r="E21" s="279"/>
      <c r="F21" s="210"/>
      <c r="G21" s="201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8">
        <f t="shared" si="0"/>
        <v>0</v>
      </c>
      <c r="N21" s="204"/>
      <c r="O21" s="204"/>
      <c r="P21" s="205"/>
      <c r="Q21" s="150"/>
      <c r="R21" s="206"/>
    </row>
    <row r="22" spans="2:18" s="168" customFormat="1">
      <c r="B22" s="277"/>
      <c r="C22" s="278"/>
      <c r="D22" s="209"/>
      <c r="E22" s="279"/>
      <c r="F22" s="210"/>
      <c r="G22" s="201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8">
        <f t="shared" si="0"/>
        <v>0</v>
      </c>
      <c r="N22" s="204"/>
      <c r="O22" s="204"/>
      <c r="P22" s="205"/>
      <c r="Q22" s="150"/>
      <c r="R22" s="206"/>
    </row>
    <row r="23" spans="2:18" s="168" customFormat="1">
      <c r="B23" s="277"/>
      <c r="C23" s="278"/>
      <c r="D23" s="209"/>
      <c r="E23" s="279"/>
      <c r="F23" s="210"/>
      <c r="G23" s="201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8">
        <f t="shared" si="0"/>
        <v>0</v>
      </c>
      <c r="N23" s="204"/>
      <c r="O23" s="204"/>
      <c r="P23" s="205"/>
      <c r="Q23" s="150"/>
      <c r="R23" s="206"/>
    </row>
    <row r="24" spans="2:18" s="168" customFormat="1">
      <c r="B24" s="277"/>
      <c r="C24" s="278"/>
      <c r="D24" s="209"/>
      <c r="E24" s="279"/>
      <c r="F24" s="210"/>
      <c r="G24" s="201">
        <v>0</v>
      </c>
      <c r="H24" s="202">
        <v>0</v>
      </c>
      <c r="I24" s="202">
        <v>0</v>
      </c>
      <c r="J24" s="202">
        <v>0</v>
      </c>
      <c r="K24" s="202">
        <v>0</v>
      </c>
      <c r="L24" s="202">
        <v>0</v>
      </c>
      <c r="M24" s="208">
        <f t="shared" si="0"/>
        <v>0</v>
      </c>
      <c r="N24" s="204"/>
      <c r="O24" s="204"/>
      <c r="P24" s="205"/>
      <c r="Q24" s="150"/>
      <c r="R24" s="206"/>
    </row>
    <row r="25" spans="2:18" s="168" customFormat="1">
      <c r="B25" s="277"/>
      <c r="C25" s="278"/>
      <c r="D25" s="209"/>
      <c r="E25" s="279"/>
      <c r="F25" s="210"/>
      <c r="G25" s="201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208">
        <f t="shared" si="0"/>
        <v>0</v>
      </c>
      <c r="N25" s="204"/>
      <c r="O25" s="204"/>
      <c r="P25" s="205"/>
      <c r="Q25" s="150"/>
      <c r="R25" s="206"/>
    </row>
    <row r="26" spans="2:18" s="168" customFormat="1">
      <c r="B26" s="277"/>
      <c r="C26" s="278"/>
      <c r="D26" s="209"/>
      <c r="E26" s="279"/>
      <c r="F26" s="210"/>
      <c r="G26" s="201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8">
        <f t="shared" si="0"/>
        <v>0</v>
      </c>
      <c r="N26" s="204"/>
      <c r="O26" s="204"/>
      <c r="P26" s="205"/>
      <c r="Q26" s="150"/>
      <c r="R26" s="206"/>
    </row>
    <row r="27" spans="2:18" s="168" customFormat="1">
      <c r="B27" s="277"/>
      <c r="C27" s="278"/>
      <c r="D27" s="209"/>
      <c r="E27" s="279"/>
      <c r="F27" s="210"/>
      <c r="G27" s="201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8">
        <f t="shared" si="0"/>
        <v>0</v>
      </c>
      <c r="N27" s="204"/>
      <c r="O27" s="204"/>
      <c r="P27" s="205"/>
      <c r="Q27" s="150"/>
      <c r="R27" s="206"/>
    </row>
    <row r="28" spans="2:18" s="168" customFormat="1">
      <c r="B28" s="277"/>
      <c r="C28" s="278"/>
      <c r="D28" s="209"/>
      <c r="E28" s="279"/>
      <c r="F28" s="210"/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0</v>
      </c>
      <c r="M28" s="208">
        <f t="shared" si="0"/>
        <v>0</v>
      </c>
      <c r="N28" s="204"/>
      <c r="O28" s="204"/>
      <c r="P28" s="205"/>
      <c r="Q28" s="150"/>
      <c r="R28" s="206"/>
    </row>
    <row r="29" spans="2:18" s="168" customFormat="1">
      <c r="B29" s="277"/>
      <c r="C29" s="278"/>
      <c r="D29" s="209"/>
      <c r="E29" s="279"/>
      <c r="F29" s="210"/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8">
        <f t="shared" si="0"/>
        <v>0</v>
      </c>
      <c r="N29" s="204"/>
      <c r="O29" s="204"/>
      <c r="P29" s="205"/>
      <c r="Q29" s="151"/>
      <c r="R29" s="206"/>
    </row>
    <row r="30" spans="2:18" s="168" customFormat="1">
      <c r="B30" s="277"/>
      <c r="C30" s="278"/>
      <c r="D30" s="209"/>
      <c r="E30" s="279"/>
      <c r="F30" s="210"/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8">
        <f t="shared" si="0"/>
        <v>0</v>
      </c>
      <c r="N30" s="204"/>
      <c r="O30" s="204"/>
      <c r="P30" s="205"/>
      <c r="Q30" s="152"/>
      <c r="R30" s="206"/>
    </row>
    <row r="31" spans="2:18" s="168" customFormat="1">
      <c r="B31" s="315"/>
      <c r="C31" s="275"/>
      <c r="D31" s="316"/>
      <c r="E31" s="276"/>
      <c r="F31" s="207"/>
      <c r="G31" s="201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8">
        <f t="shared" si="0"/>
        <v>0</v>
      </c>
      <c r="N31" s="204"/>
      <c r="O31" s="204"/>
      <c r="P31" s="205"/>
      <c r="Q31" s="153"/>
      <c r="R31" s="154"/>
    </row>
    <row r="32" spans="2:18" s="168" customFormat="1">
      <c r="B32" s="315"/>
      <c r="C32" s="275"/>
      <c r="D32" s="316"/>
      <c r="E32" s="276"/>
      <c r="F32" s="207"/>
      <c r="G32" s="201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8">
        <f t="shared" si="0"/>
        <v>0</v>
      </c>
      <c r="N32" s="204"/>
      <c r="O32" s="211"/>
      <c r="P32" s="155"/>
      <c r="Q32" s="156"/>
    </row>
    <row r="33" spans="2:17" s="168" customFormat="1">
      <c r="B33" s="277"/>
      <c r="C33" s="278"/>
      <c r="D33" s="209"/>
      <c r="E33" s="279"/>
      <c r="F33" s="210"/>
      <c r="G33" s="201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8">
        <f t="shared" si="0"/>
        <v>0</v>
      </c>
      <c r="N33" s="204"/>
      <c r="O33" s="205"/>
      <c r="P33" s="157"/>
      <c r="Q33" s="206"/>
    </row>
    <row r="34" spans="2:17" s="168" customFormat="1">
      <c r="B34" s="315"/>
      <c r="C34" s="275"/>
      <c r="D34" s="316"/>
      <c r="E34" s="276"/>
      <c r="F34" s="207"/>
      <c r="G34" s="201">
        <v>0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8">
        <f t="shared" si="0"/>
        <v>0</v>
      </c>
      <c r="N34" s="204"/>
      <c r="Q34" s="206"/>
    </row>
    <row r="35" spans="2:17" s="168" customFormat="1">
      <c r="B35" s="277"/>
      <c r="C35" s="278"/>
      <c r="D35" s="209"/>
      <c r="E35" s="279"/>
      <c r="F35" s="210"/>
      <c r="G35" s="201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8">
        <f t="shared" si="0"/>
        <v>0</v>
      </c>
      <c r="N35" s="204"/>
      <c r="Q35" s="206"/>
    </row>
    <row r="36" spans="2:17" s="168" customFormat="1" ht="15" thickBot="1">
      <c r="B36" s="280"/>
      <c r="C36" s="281"/>
      <c r="D36" s="282"/>
      <c r="E36" s="283"/>
      <c r="F36" s="212"/>
      <c r="G36" s="201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13">
        <f t="shared" si="0"/>
        <v>0</v>
      </c>
      <c r="N36" s="204"/>
      <c r="Q36" s="206"/>
    </row>
    <row r="37" spans="2:17" s="168" customFormat="1" ht="15" thickBot="1">
      <c r="B37" s="311" t="s">
        <v>29</v>
      </c>
      <c r="C37" s="312"/>
      <c r="D37" s="312"/>
      <c r="E37" s="214">
        <f>SUM(E4:E36)</f>
        <v>0</v>
      </c>
      <c r="F37" s="284"/>
      <c r="G37" s="216">
        <f t="shared" ref="G37:M37" si="1">SUM(G4:G36)</f>
        <v>0</v>
      </c>
      <c r="H37" s="217">
        <f t="shared" si="1"/>
        <v>0</v>
      </c>
      <c r="I37" s="217">
        <f t="shared" si="1"/>
        <v>0</v>
      </c>
      <c r="J37" s="217">
        <f t="shared" si="1"/>
        <v>0</v>
      </c>
      <c r="K37" s="217">
        <f t="shared" si="1"/>
        <v>0</v>
      </c>
      <c r="L37" s="217">
        <f t="shared" si="1"/>
        <v>0</v>
      </c>
      <c r="M37" s="218">
        <f t="shared" si="1"/>
        <v>0</v>
      </c>
      <c r="N37" s="219"/>
    </row>
    <row r="38" spans="2:17" s="168" customFormat="1" ht="15">
      <c r="B38" s="320" t="s">
        <v>30</v>
      </c>
      <c r="C38" s="285"/>
      <c r="E38" s="169"/>
      <c r="F38" s="170"/>
      <c r="G38" s="220"/>
      <c r="H38" s="220"/>
      <c r="I38" s="220"/>
      <c r="J38" s="220"/>
      <c r="K38" s="220"/>
      <c r="L38" s="220"/>
      <c r="M38" s="8"/>
      <c r="N38" s="219"/>
      <c r="Q38" s="206"/>
    </row>
    <row r="39" spans="2:17" s="168" customFormat="1" ht="15" thickBot="1">
      <c r="C39" s="221"/>
      <c r="E39" s="169"/>
      <c r="F39" s="170"/>
      <c r="G39" s="222"/>
      <c r="H39" s="222"/>
      <c r="I39" s="222"/>
      <c r="J39" s="222"/>
      <c r="K39" s="222"/>
      <c r="L39" s="222"/>
      <c r="M39" s="8"/>
      <c r="N39" s="219"/>
      <c r="Q39" s="206"/>
    </row>
    <row r="40" spans="2:17" s="168" customFormat="1" ht="15" thickBot="1">
      <c r="B40" s="311" t="s">
        <v>31</v>
      </c>
      <c r="C40" s="223"/>
      <c r="D40" s="312"/>
      <c r="E40" s="224"/>
      <c r="F40" s="215"/>
      <c r="G40" s="197">
        <v>2025</v>
      </c>
      <c r="H40" s="197">
        <v>2026</v>
      </c>
      <c r="I40" s="197">
        <v>2027</v>
      </c>
      <c r="J40" s="197">
        <v>2028</v>
      </c>
      <c r="K40" s="197">
        <v>2029</v>
      </c>
      <c r="L40" s="197">
        <v>2030</v>
      </c>
      <c r="M40" s="198" t="s">
        <v>7</v>
      </c>
      <c r="N40" s="219"/>
      <c r="Q40" s="206"/>
    </row>
    <row r="41" spans="2:17" s="168" customFormat="1">
      <c r="B41" s="463"/>
      <c r="C41" s="464"/>
      <c r="D41" s="464"/>
      <c r="E41" s="464"/>
      <c r="F41" s="465"/>
      <c r="G41" s="201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f t="shared" ref="M41:M46" si="2">SUM(G41:L41)</f>
        <v>0</v>
      </c>
      <c r="N41" s="219"/>
      <c r="Q41" s="206"/>
    </row>
    <row r="42" spans="2:17" s="168" customFormat="1">
      <c r="B42" s="449"/>
      <c r="C42" s="450"/>
      <c r="D42" s="450"/>
      <c r="E42" s="450"/>
      <c r="F42" s="451"/>
      <c r="G42" s="201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8">
        <f t="shared" si="2"/>
        <v>0</v>
      </c>
      <c r="N42" s="219"/>
      <c r="Q42" s="206"/>
    </row>
    <row r="43" spans="2:17" s="168" customFormat="1">
      <c r="B43" s="449"/>
      <c r="C43" s="450"/>
      <c r="D43" s="450"/>
      <c r="E43" s="450"/>
      <c r="F43" s="451"/>
      <c r="G43" s="201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8">
        <f t="shared" si="2"/>
        <v>0</v>
      </c>
      <c r="N43" s="219"/>
      <c r="Q43" s="206"/>
    </row>
    <row r="44" spans="2:17" s="168" customFormat="1">
      <c r="B44" s="449"/>
      <c r="C44" s="450"/>
      <c r="D44" s="450"/>
      <c r="E44" s="450"/>
      <c r="F44" s="451"/>
      <c r="G44" s="201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8">
        <f t="shared" si="2"/>
        <v>0</v>
      </c>
      <c r="N44" s="219"/>
      <c r="Q44" s="206"/>
    </row>
    <row r="45" spans="2:17" s="168" customFormat="1">
      <c r="B45" s="449"/>
      <c r="C45" s="450"/>
      <c r="D45" s="450"/>
      <c r="E45" s="450"/>
      <c r="F45" s="451"/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8">
        <f t="shared" si="2"/>
        <v>0</v>
      </c>
      <c r="N45" s="219"/>
      <c r="Q45" s="206"/>
    </row>
    <row r="46" spans="2:17" s="168" customFormat="1" ht="15" thickBot="1">
      <c r="B46" s="452"/>
      <c r="C46" s="453"/>
      <c r="D46" s="453"/>
      <c r="E46" s="453"/>
      <c r="F46" s="454"/>
      <c r="G46" s="225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13">
        <f t="shared" si="2"/>
        <v>0</v>
      </c>
      <c r="N46" s="219"/>
      <c r="Q46" s="206"/>
    </row>
    <row r="47" spans="2:17" s="168" customFormat="1" ht="15" thickBot="1">
      <c r="B47" s="406" t="s">
        <v>32</v>
      </c>
      <c r="C47" s="407"/>
      <c r="D47" s="407"/>
      <c r="E47" s="455"/>
      <c r="F47" s="456"/>
      <c r="G47" s="216">
        <f t="shared" ref="G47:M47" si="3">SUM(G41:G46)</f>
        <v>0</v>
      </c>
      <c r="H47" s="217">
        <f t="shared" si="3"/>
        <v>0</v>
      </c>
      <c r="I47" s="217">
        <f t="shared" si="3"/>
        <v>0</v>
      </c>
      <c r="J47" s="217">
        <f t="shared" si="3"/>
        <v>0</v>
      </c>
      <c r="K47" s="217">
        <f t="shared" si="3"/>
        <v>0</v>
      </c>
      <c r="L47" s="217">
        <f t="shared" si="3"/>
        <v>0</v>
      </c>
      <c r="M47" s="227">
        <f t="shared" si="3"/>
        <v>0</v>
      </c>
      <c r="N47" s="219"/>
      <c r="Q47" s="206"/>
    </row>
    <row r="48" spans="2:17" s="168" customFormat="1" ht="15" thickBot="1">
      <c r="B48" s="469"/>
      <c r="C48" s="469"/>
      <c r="D48" s="469"/>
      <c r="E48" s="433"/>
      <c r="F48" s="433"/>
      <c r="G48" s="228"/>
      <c r="H48" s="228"/>
      <c r="I48" s="228"/>
      <c r="J48" s="228"/>
      <c r="K48" s="228"/>
      <c r="L48" s="228"/>
      <c r="M48" s="8"/>
      <c r="N48" s="219"/>
      <c r="Q48" s="206"/>
    </row>
    <row r="49" spans="2:17" s="168" customFormat="1" ht="15" thickBot="1">
      <c r="B49" s="311" t="s">
        <v>33</v>
      </c>
      <c r="C49" s="223"/>
      <c r="D49" s="312"/>
      <c r="E49" s="229"/>
      <c r="F49" s="286"/>
      <c r="G49" s="197">
        <v>2025</v>
      </c>
      <c r="H49" s="197">
        <v>2026</v>
      </c>
      <c r="I49" s="197">
        <v>2027</v>
      </c>
      <c r="J49" s="197">
        <v>2028</v>
      </c>
      <c r="K49" s="197">
        <v>2029</v>
      </c>
      <c r="L49" s="197">
        <v>2030</v>
      </c>
      <c r="M49" s="198" t="s">
        <v>7</v>
      </c>
      <c r="N49" s="219"/>
      <c r="Q49" s="206"/>
    </row>
    <row r="50" spans="2:17" s="168" customFormat="1">
      <c r="B50" s="470"/>
      <c r="C50" s="471"/>
      <c r="D50" s="471"/>
      <c r="E50" s="471"/>
      <c r="F50" s="472"/>
      <c r="G50" s="201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3">
        <f t="shared" ref="M50:M58" si="4">SUM(G50:L50)</f>
        <v>0</v>
      </c>
      <c r="N50" s="219"/>
      <c r="Q50" s="206"/>
    </row>
    <row r="51" spans="2:17" s="168" customFormat="1">
      <c r="B51" s="457"/>
      <c r="C51" s="458"/>
      <c r="D51" s="458"/>
      <c r="E51" s="458"/>
      <c r="F51" s="459"/>
      <c r="G51" s="201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8">
        <f t="shared" si="4"/>
        <v>0</v>
      </c>
      <c r="N51" s="219"/>
      <c r="Q51" s="206"/>
    </row>
    <row r="52" spans="2:17" s="168" customFormat="1">
      <c r="B52" s="457"/>
      <c r="C52" s="458"/>
      <c r="D52" s="458"/>
      <c r="E52" s="458"/>
      <c r="F52" s="459"/>
      <c r="G52" s="201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8">
        <f t="shared" si="4"/>
        <v>0</v>
      </c>
      <c r="N52" s="219"/>
      <c r="Q52" s="206"/>
    </row>
    <row r="53" spans="2:17" s="168" customFormat="1">
      <c r="B53" s="457"/>
      <c r="C53" s="458"/>
      <c r="D53" s="458"/>
      <c r="E53" s="458"/>
      <c r="F53" s="459"/>
      <c r="G53" s="201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8">
        <f t="shared" si="4"/>
        <v>0</v>
      </c>
      <c r="N53" s="219"/>
      <c r="Q53" s="206"/>
    </row>
    <row r="54" spans="2:17" s="168" customFormat="1">
      <c r="B54" s="457"/>
      <c r="C54" s="458"/>
      <c r="D54" s="458"/>
      <c r="E54" s="458"/>
      <c r="F54" s="459"/>
      <c r="G54" s="201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8">
        <f t="shared" si="4"/>
        <v>0</v>
      </c>
      <c r="N54" s="219"/>
      <c r="Q54" s="206"/>
    </row>
    <row r="55" spans="2:17" s="168" customFormat="1">
      <c r="B55" s="457"/>
      <c r="C55" s="458"/>
      <c r="D55" s="458"/>
      <c r="E55" s="458"/>
      <c r="F55" s="459"/>
      <c r="G55" s="201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8">
        <f t="shared" si="4"/>
        <v>0</v>
      </c>
      <c r="N55" s="219"/>
      <c r="Q55" s="206"/>
    </row>
    <row r="56" spans="2:17" s="168" customFormat="1">
      <c r="B56" s="457"/>
      <c r="C56" s="458"/>
      <c r="D56" s="458"/>
      <c r="E56" s="458"/>
      <c r="F56" s="459"/>
      <c r="G56" s="201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8">
        <f t="shared" si="4"/>
        <v>0</v>
      </c>
      <c r="N56" s="219"/>
      <c r="Q56" s="206"/>
    </row>
    <row r="57" spans="2:17" s="168" customFormat="1">
      <c r="B57" s="457"/>
      <c r="C57" s="458"/>
      <c r="D57" s="458"/>
      <c r="E57" s="458"/>
      <c r="F57" s="459"/>
      <c r="G57" s="201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8">
        <f t="shared" si="4"/>
        <v>0</v>
      </c>
      <c r="P57" s="206"/>
    </row>
    <row r="58" spans="2:17" s="168" customFormat="1" ht="15" thickBot="1">
      <c r="B58" s="460"/>
      <c r="C58" s="461"/>
      <c r="D58" s="461"/>
      <c r="E58" s="461"/>
      <c r="F58" s="462"/>
      <c r="G58" s="201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8">
        <f t="shared" si="4"/>
        <v>0</v>
      </c>
      <c r="P58" s="206"/>
    </row>
    <row r="59" spans="2:17" s="168" customFormat="1" ht="15" thickBot="1">
      <c r="B59" s="406" t="s">
        <v>34</v>
      </c>
      <c r="C59" s="407"/>
      <c r="D59" s="407"/>
      <c r="E59" s="407"/>
      <c r="F59" s="409"/>
      <c r="G59" s="216">
        <f>SUM(G50:G58)</f>
        <v>0</v>
      </c>
      <c r="H59" s="217">
        <f t="shared" ref="H59:M59" si="5">SUM(H50:H58)</f>
        <v>0</v>
      </c>
      <c r="I59" s="217">
        <f t="shared" si="5"/>
        <v>0</v>
      </c>
      <c r="J59" s="217">
        <f t="shared" si="5"/>
        <v>0</v>
      </c>
      <c r="K59" s="217">
        <f t="shared" si="5"/>
        <v>0</v>
      </c>
      <c r="L59" s="217">
        <f t="shared" si="5"/>
        <v>0</v>
      </c>
      <c r="M59" s="218">
        <f t="shared" si="5"/>
        <v>0</v>
      </c>
      <c r="P59" s="206"/>
    </row>
    <row r="60" spans="2:17" s="168" customFormat="1" ht="15" thickBot="1">
      <c r="B60" s="205"/>
      <c r="C60" s="271"/>
      <c r="D60" s="205"/>
      <c r="E60" s="287"/>
      <c r="F60" s="288"/>
      <c r="G60" s="230"/>
      <c r="H60" s="230"/>
      <c r="I60" s="230"/>
      <c r="J60" s="230"/>
      <c r="K60" s="230"/>
      <c r="L60" s="230"/>
      <c r="M60" s="231"/>
      <c r="P60" s="206"/>
    </row>
    <row r="61" spans="2:17" s="168" customFormat="1" ht="15" thickBot="1">
      <c r="B61" s="311" t="s">
        <v>65</v>
      </c>
      <c r="C61" s="223"/>
      <c r="D61" s="312"/>
      <c r="E61" s="224"/>
      <c r="F61" s="215"/>
      <c r="G61" s="197">
        <v>2025</v>
      </c>
      <c r="H61" s="197">
        <v>2026</v>
      </c>
      <c r="I61" s="197">
        <v>2027</v>
      </c>
      <c r="J61" s="197">
        <v>2028</v>
      </c>
      <c r="K61" s="197">
        <v>2029</v>
      </c>
      <c r="L61" s="197">
        <v>2030</v>
      </c>
      <c r="M61" s="198" t="s">
        <v>7</v>
      </c>
      <c r="P61" s="206"/>
    </row>
    <row r="62" spans="2:17" s="168" customFormat="1">
      <c r="B62" s="463"/>
      <c r="C62" s="464"/>
      <c r="D62" s="464"/>
      <c r="E62" s="464"/>
      <c r="F62" s="465"/>
      <c r="G62" s="201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3">
        <f t="shared" ref="M62:M67" si="6">SUM(G62:L62)</f>
        <v>0</v>
      </c>
      <c r="N62" s="219"/>
      <c r="Q62" s="206"/>
    </row>
    <row r="63" spans="2:17" s="168" customFormat="1">
      <c r="B63" s="449"/>
      <c r="C63" s="450"/>
      <c r="D63" s="450"/>
      <c r="E63" s="450"/>
      <c r="F63" s="451"/>
      <c r="G63" s="201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8">
        <f t="shared" si="6"/>
        <v>0</v>
      </c>
      <c r="N63" s="219"/>
      <c r="Q63" s="206"/>
    </row>
    <row r="64" spans="2:17" s="168" customFormat="1">
      <c r="B64" s="449"/>
      <c r="C64" s="450"/>
      <c r="D64" s="450"/>
      <c r="E64" s="450"/>
      <c r="F64" s="451"/>
      <c r="G64" s="201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8">
        <f t="shared" si="6"/>
        <v>0</v>
      </c>
      <c r="N64" s="219"/>
      <c r="Q64" s="206"/>
    </row>
    <row r="65" spans="2:18" s="168" customFormat="1">
      <c r="B65" s="449"/>
      <c r="C65" s="450"/>
      <c r="D65" s="450"/>
      <c r="E65" s="450"/>
      <c r="F65" s="451"/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8">
        <f t="shared" si="6"/>
        <v>0</v>
      </c>
      <c r="N65" s="219"/>
      <c r="Q65" s="206"/>
    </row>
    <row r="66" spans="2:18" s="168" customFormat="1">
      <c r="B66" s="449"/>
      <c r="C66" s="450"/>
      <c r="D66" s="450"/>
      <c r="E66" s="450"/>
      <c r="F66" s="451"/>
      <c r="G66" s="201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8">
        <f t="shared" si="6"/>
        <v>0</v>
      </c>
      <c r="N66" s="219"/>
      <c r="Q66" s="206"/>
    </row>
    <row r="67" spans="2:18" s="168" customFormat="1" ht="15" thickBot="1">
      <c r="B67" s="452"/>
      <c r="C67" s="453"/>
      <c r="D67" s="453"/>
      <c r="E67" s="453"/>
      <c r="F67" s="454"/>
      <c r="G67" s="225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13">
        <f t="shared" si="6"/>
        <v>0</v>
      </c>
      <c r="N67" s="232"/>
      <c r="O67" s="219"/>
      <c r="R67" s="206"/>
    </row>
    <row r="68" spans="2:18" s="168" customFormat="1" ht="15" thickBot="1">
      <c r="B68" s="406" t="s">
        <v>36</v>
      </c>
      <c r="C68" s="407"/>
      <c r="D68" s="407"/>
      <c r="E68" s="455"/>
      <c r="F68" s="456"/>
      <c r="G68" s="216">
        <f t="shared" ref="G68:M68" si="7">SUM(G62:G67)</f>
        <v>0</v>
      </c>
      <c r="H68" s="217">
        <f t="shared" si="7"/>
        <v>0</v>
      </c>
      <c r="I68" s="217">
        <f t="shared" si="7"/>
        <v>0</v>
      </c>
      <c r="J68" s="217">
        <f t="shared" si="7"/>
        <v>0</v>
      </c>
      <c r="K68" s="217">
        <f t="shared" si="7"/>
        <v>0</v>
      </c>
      <c r="L68" s="217">
        <f t="shared" si="7"/>
        <v>0</v>
      </c>
      <c r="M68" s="227">
        <f t="shared" si="7"/>
        <v>0</v>
      </c>
      <c r="N68" s="232"/>
      <c r="O68" s="232"/>
      <c r="R68" s="206"/>
    </row>
    <row r="69" spans="2:18" s="168" customFormat="1" ht="15" thickBot="1">
      <c r="B69" s="432"/>
      <c r="C69" s="432"/>
      <c r="D69" s="432"/>
      <c r="E69" s="433"/>
      <c r="F69" s="433"/>
      <c r="G69" s="230"/>
      <c r="H69" s="230"/>
      <c r="I69" s="230"/>
      <c r="J69" s="230"/>
      <c r="K69" s="230"/>
      <c r="L69" s="230"/>
      <c r="M69" s="171"/>
      <c r="N69" s="232"/>
      <c r="O69" s="232"/>
      <c r="R69" s="206"/>
    </row>
    <row r="70" spans="2:18" s="168" customFormat="1" ht="15" thickBot="1">
      <c r="B70" s="434" t="s">
        <v>66</v>
      </c>
      <c r="C70" s="435"/>
      <c r="D70" s="435"/>
      <c r="E70" s="436"/>
      <c r="F70" s="437"/>
      <c r="G70" s="230"/>
      <c r="H70" s="230"/>
      <c r="I70" s="230"/>
      <c r="J70" s="230"/>
      <c r="K70" s="230"/>
      <c r="L70" s="230"/>
      <c r="M70" s="171"/>
      <c r="N70" s="232"/>
      <c r="O70" s="232"/>
      <c r="R70" s="206"/>
    </row>
    <row r="71" spans="2:18" s="168" customFormat="1" ht="15" thickBot="1">
      <c r="B71" s="423" t="s">
        <v>6</v>
      </c>
      <c r="C71" s="424"/>
      <c r="D71" s="424"/>
      <c r="E71" s="425"/>
      <c r="F71" s="426"/>
      <c r="G71" s="158">
        <v>2025</v>
      </c>
      <c r="H71" s="158">
        <v>2026</v>
      </c>
      <c r="I71" s="158">
        <v>2027</v>
      </c>
      <c r="J71" s="158">
        <v>2028</v>
      </c>
      <c r="K71" s="158">
        <v>2029</v>
      </c>
      <c r="L71" s="158">
        <v>2030</v>
      </c>
      <c r="M71" s="18" t="s">
        <v>7</v>
      </c>
      <c r="N71" s="232"/>
      <c r="O71" s="232"/>
      <c r="R71" s="206"/>
    </row>
    <row r="72" spans="2:18" s="168" customFormat="1">
      <c r="B72" s="438" t="s">
        <v>8</v>
      </c>
      <c r="C72" s="439"/>
      <c r="D72" s="439"/>
      <c r="E72" s="440"/>
      <c r="F72" s="441"/>
      <c r="G72" s="159">
        <f t="shared" ref="G72:L72" si="8">G37</f>
        <v>0</v>
      </c>
      <c r="H72" s="159">
        <f t="shared" si="8"/>
        <v>0</v>
      </c>
      <c r="I72" s="159">
        <f t="shared" si="8"/>
        <v>0</v>
      </c>
      <c r="J72" s="159">
        <f t="shared" si="8"/>
        <v>0</v>
      </c>
      <c r="K72" s="159">
        <f t="shared" si="8"/>
        <v>0</v>
      </c>
      <c r="L72" s="159">
        <f t="shared" si="8"/>
        <v>0</v>
      </c>
      <c r="M72" s="160">
        <f>SUM(G72:L72)</f>
        <v>0</v>
      </c>
      <c r="N72" s="232"/>
      <c r="O72" s="232"/>
      <c r="R72" s="206"/>
    </row>
    <row r="73" spans="2:18" s="168" customFormat="1">
      <c r="B73" s="442" t="s">
        <v>9</v>
      </c>
      <c r="C73" s="443"/>
      <c r="D73" s="443"/>
      <c r="E73" s="444"/>
      <c r="F73" s="445"/>
      <c r="G73" s="161">
        <f t="shared" ref="G73:L73" si="9">G47</f>
        <v>0</v>
      </c>
      <c r="H73" s="162">
        <f t="shared" si="9"/>
        <v>0</v>
      </c>
      <c r="I73" s="162">
        <f t="shared" si="9"/>
        <v>0</v>
      </c>
      <c r="J73" s="162">
        <f t="shared" si="9"/>
        <v>0</v>
      </c>
      <c r="K73" s="162">
        <f t="shared" si="9"/>
        <v>0</v>
      </c>
      <c r="L73" s="162">
        <f t="shared" si="9"/>
        <v>0</v>
      </c>
      <c r="M73" s="160">
        <f>SUM(G73:L73)</f>
        <v>0</v>
      </c>
      <c r="N73" s="232"/>
      <c r="O73" s="232"/>
      <c r="R73" s="206"/>
    </row>
    <row r="74" spans="2:18" s="168" customFormat="1">
      <c r="B74" s="442" t="s">
        <v>10</v>
      </c>
      <c r="C74" s="443"/>
      <c r="D74" s="443"/>
      <c r="E74" s="444"/>
      <c r="F74" s="445"/>
      <c r="G74" s="161">
        <f t="shared" ref="G74:L74" si="10">G59</f>
        <v>0</v>
      </c>
      <c r="H74" s="162">
        <f t="shared" si="10"/>
        <v>0</v>
      </c>
      <c r="I74" s="162">
        <f t="shared" si="10"/>
        <v>0</v>
      </c>
      <c r="J74" s="162">
        <f t="shared" si="10"/>
        <v>0</v>
      </c>
      <c r="K74" s="162">
        <f t="shared" si="10"/>
        <v>0</v>
      </c>
      <c r="L74" s="162">
        <f t="shared" si="10"/>
        <v>0</v>
      </c>
      <c r="M74" s="160">
        <f>SUM(G74:L74)</f>
        <v>0</v>
      </c>
      <c r="N74" s="232"/>
      <c r="O74" s="232"/>
      <c r="R74" s="206"/>
    </row>
    <row r="75" spans="2:18" s="168" customFormat="1" ht="15" thickBot="1">
      <c r="B75" s="419" t="s">
        <v>11</v>
      </c>
      <c r="C75" s="420"/>
      <c r="D75" s="420"/>
      <c r="E75" s="421"/>
      <c r="F75" s="422"/>
      <c r="G75" s="163">
        <f>G68</f>
        <v>0</v>
      </c>
      <c r="H75" s="164">
        <f t="shared" ref="H75:L75" si="11">H68</f>
        <v>0</v>
      </c>
      <c r="I75" s="164">
        <f t="shared" si="11"/>
        <v>0</v>
      </c>
      <c r="J75" s="164">
        <f t="shared" si="11"/>
        <v>0</v>
      </c>
      <c r="K75" s="164">
        <f t="shared" si="11"/>
        <v>0</v>
      </c>
      <c r="L75" s="164">
        <f t="shared" si="11"/>
        <v>0</v>
      </c>
      <c r="M75" s="160">
        <f>SUM(G75:L75)</f>
        <v>0</v>
      </c>
      <c r="N75" s="232"/>
      <c r="O75" s="232"/>
      <c r="R75" s="206"/>
    </row>
    <row r="76" spans="2:18" s="168" customFormat="1" ht="15" thickBot="1">
      <c r="B76" s="423" t="s">
        <v>67</v>
      </c>
      <c r="C76" s="424"/>
      <c r="D76" s="424"/>
      <c r="E76" s="425"/>
      <c r="F76" s="426"/>
      <c r="G76" s="165">
        <f>SUM(G72:G75)</f>
        <v>0</v>
      </c>
      <c r="H76" s="166">
        <f t="shared" ref="H76:M76" si="12">SUM(H72:H75)</f>
        <v>0</v>
      </c>
      <c r="I76" s="166">
        <f t="shared" si="12"/>
        <v>0</v>
      </c>
      <c r="J76" s="166">
        <f t="shared" si="12"/>
        <v>0</v>
      </c>
      <c r="K76" s="166">
        <f t="shared" si="12"/>
        <v>0</v>
      </c>
      <c r="L76" s="166">
        <f t="shared" si="12"/>
        <v>0</v>
      </c>
      <c r="M76" s="167">
        <f t="shared" si="12"/>
        <v>0</v>
      </c>
      <c r="N76" s="232"/>
      <c r="O76" s="232"/>
      <c r="R76" s="206"/>
    </row>
    <row r="77" spans="2:18" s="168" customFormat="1">
      <c r="B77" s="205"/>
      <c r="C77" s="271"/>
      <c r="D77" s="205"/>
      <c r="E77" s="169"/>
      <c r="F77" s="170"/>
      <c r="G77" s="171"/>
      <c r="H77" s="171"/>
      <c r="I77" s="171"/>
      <c r="J77" s="171"/>
      <c r="K77" s="171"/>
      <c r="L77" s="171"/>
      <c r="M77" s="171"/>
      <c r="N77" s="232"/>
      <c r="O77" s="232"/>
      <c r="R77" s="206"/>
    </row>
    <row r="78" spans="2:18" s="168" customFormat="1" ht="15" thickBot="1">
      <c r="B78" s="427"/>
      <c r="C78" s="427"/>
      <c r="D78" s="427"/>
      <c r="E78" s="428"/>
      <c r="F78" s="428"/>
      <c r="G78" s="230"/>
      <c r="H78" s="230"/>
      <c r="I78" s="230"/>
      <c r="J78" s="230"/>
      <c r="K78" s="230"/>
      <c r="L78" s="230"/>
      <c r="M78" s="171"/>
      <c r="N78" s="232"/>
      <c r="O78" s="232"/>
      <c r="R78" s="206"/>
    </row>
    <row r="79" spans="2:18" s="205" customFormat="1" ht="15" thickBot="1">
      <c r="B79" s="446" t="s">
        <v>68</v>
      </c>
      <c r="C79" s="447"/>
      <c r="D79" s="447"/>
      <c r="E79" s="447"/>
      <c r="F79" s="448"/>
      <c r="G79" s="172"/>
      <c r="H79" s="172"/>
      <c r="I79" s="172"/>
      <c r="J79" s="172"/>
      <c r="K79" s="172"/>
      <c r="L79" s="172"/>
      <c r="M79" s="173"/>
      <c r="N79" s="195"/>
      <c r="O79" s="232"/>
      <c r="R79" s="233"/>
    </row>
    <row r="80" spans="2:18" ht="15" thickBot="1">
      <c r="B80" s="410" t="s">
        <v>6</v>
      </c>
      <c r="C80" s="411"/>
      <c r="D80" s="411"/>
      <c r="E80" s="412"/>
      <c r="F80" s="174"/>
      <c r="G80" s="175">
        <v>2015</v>
      </c>
      <c r="H80" s="176">
        <v>2016</v>
      </c>
      <c r="I80" s="176">
        <v>2017</v>
      </c>
      <c r="J80" s="176">
        <v>2018</v>
      </c>
      <c r="K80" s="176">
        <v>2019</v>
      </c>
      <c r="L80" s="176">
        <v>2020</v>
      </c>
      <c r="M80" s="177" t="s">
        <v>7</v>
      </c>
    </row>
    <row r="81" spans="2:19">
      <c r="B81" s="429"/>
      <c r="C81" s="430"/>
      <c r="D81" s="430"/>
      <c r="E81" s="431"/>
      <c r="F81" s="178"/>
      <c r="G81" s="179" t="s">
        <v>40</v>
      </c>
      <c r="H81" s="180" t="s">
        <v>40</v>
      </c>
      <c r="I81" s="180" t="s">
        <v>40</v>
      </c>
      <c r="J81" s="180" t="s">
        <v>40</v>
      </c>
      <c r="K81" s="180" t="s">
        <v>40</v>
      </c>
      <c r="L81" s="180" t="s">
        <v>40</v>
      </c>
      <c r="M81" s="181" t="s">
        <v>40</v>
      </c>
      <c r="N81" s="234"/>
    </row>
    <row r="82" spans="2:19">
      <c r="B82" s="413" t="s">
        <v>19</v>
      </c>
      <c r="C82" s="414"/>
      <c r="D82" s="414"/>
      <c r="E82" s="414"/>
      <c r="F82" s="415"/>
      <c r="G82" s="183">
        <f>G92+G101+G110+G119+G128+G137+G146+G155+G164+G173+G182+G191+G200+G209+G218+G227+G236+G245+G254+G263+G272+G281+G290+G299+G308+G317+G326+G335+G344+G353+G362+G371+G380+G389+G398+G407+G416+G425+G434+G443+G452+G461+G470+G479+G488+G497+G506+G515+G524+G533</f>
        <v>0</v>
      </c>
      <c r="H82" s="183">
        <f t="shared" ref="H82:L82" si="13">H92+H101+H110+H119+H128+H137+H146+H155+H164+H173+H182+H191+H200+H209+H218+H227+H236+H245+H254+H263+H272+H281+H290+H299+H308+H317+H326+H335+H344+H353+H362+H371+H380+H389+H398+H407+H416+H425+H434+H443+H452+H461+H470+H479+H488+H497+H506+H515+H524+H533</f>
        <v>0</v>
      </c>
      <c r="I82" s="183">
        <f t="shared" si="13"/>
        <v>0</v>
      </c>
      <c r="J82" s="183">
        <f t="shared" si="13"/>
        <v>0</v>
      </c>
      <c r="K82" s="183">
        <f t="shared" si="13"/>
        <v>0</v>
      </c>
      <c r="L82" s="183">
        <f t="shared" si="13"/>
        <v>0</v>
      </c>
      <c r="M82" s="184">
        <f>SUM(G82:L82)</f>
        <v>0</v>
      </c>
      <c r="N82" s="234"/>
      <c r="P82" s="195"/>
      <c r="R82" s="189"/>
      <c r="S82" s="190"/>
    </row>
    <row r="83" spans="2:19">
      <c r="B83" s="413" t="s">
        <v>8</v>
      </c>
      <c r="C83" s="414"/>
      <c r="D83" s="414"/>
      <c r="E83" s="414"/>
      <c r="F83" s="415"/>
      <c r="G83" s="183">
        <f t="shared" ref="G83:L83" si="14">G93+G102+G111+G120+G129+G138+G147+G156+G165+G174+G183+G192+G201+G210+G219+G228+G237+G246+G255+G264+G273+G282+G291+G300+G309+G318+G327+G336+G345+G354+G363+G372+G381+G390+G399+G408+G417+G426+G435+G444+G453+G462+G471+G480+G489+G498+G507+G516+G525+G534</f>
        <v>0</v>
      </c>
      <c r="H83" s="183">
        <f t="shared" si="14"/>
        <v>0</v>
      </c>
      <c r="I83" s="183">
        <f t="shared" si="14"/>
        <v>0</v>
      </c>
      <c r="J83" s="183">
        <f t="shared" si="14"/>
        <v>0</v>
      </c>
      <c r="K83" s="183">
        <f t="shared" si="14"/>
        <v>0</v>
      </c>
      <c r="L83" s="183">
        <f t="shared" si="14"/>
        <v>0</v>
      </c>
      <c r="M83" s="184">
        <f>SUM(G83:L83)</f>
        <v>0</v>
      </c>
      <c r="N83" s="234"/>
      <c r="P83" s="195"/>
      <c r="R83" s="189"/>
      <c r="S83" s="190"/>
    </row>
    <row r="84" spans="2:19">
      <c r="B84" s="413" t="s">
        <v>9</v>
      </c>
      <c r="C84" s="414"/>
      <c r="D84" s="414"/>
      <c r="E84" s="414"/>
      <c r="F84" s="415"/>
      <c r="G84" s="183">
        <f t="shared" ref="G84:L84" si="15">G94+G103+G112+G121+G130+G139+G148+G157+G166+G175+G184+G193+G202+G211+G220+G229+G238+G247+G256+G265+G274+G283+G292+G301+G310+G319+G328+G337+G346+G355+G364+G373+G382+G391+G400+G409+G418+G427+G436+G445+G454+G463+G472+G481+G490+G499+G508+G517+G526+G535</f>
        <v>0</v>
      </c>
      <c r="H84" s="183">
        <f t="shared" si="15"/>
        <v>0</v>
      </c>
      <c r="I84" s="183">
        <f t="shared" si="15"/>
        <v>0</v>
      </c>
      <c r="J84" s="183">
        <f t="shared" si="15"/>
        <v>0</v>
      </c>
      <c r="K84" s="183">
        <f t="shared" si="15"/>
        <v>0</v>
      </c>
      <c r="L84" s="183">
        <f t="shared" si="15"/>
        <v>0</v>
      </c>
      <c r="M84" s="184">
        <f>SUM(G84:L84)</f>
        <v>0</v>
      </c>
      <c r="N84" s="234"/>
      <c r="P84" s="195"/>
      <c r="R84" s="189"/>
      <c r="S84" s="190"/>
    </row>
    <row r="85" spans="2:19" ht="15" thickBot="1">
      <c r="B85" s="416" t="s">
        <v>20</v>
      </c>
      <c r="C85" s="417"/>
      <c r="D85" s="417"/>
      <c r="E85" s="417"/>
      <c r="F85" s="418"/>
      <c r="G85" s="183">
        <f t="shared" ref="G85:L85" si="16">G95+G104+G113+G122+G131+G140+G149+G158+G167+G176+G185+G194+G203+G212+G221+G230+G239+G248+G257+G266+G275+G284+G293+G302+G311+G320+G329+G338+G347+G356+G365+G374+G383+G392+G401+G410+G419+G428+G437+G446+G455+G464+G473+G482+G491+G500+G509+G518+G527+G536</f>
        <v>0</v>
      </c>
      <c r="H85" s="183">
        <f t="shared" si="16"/>
        <v>0</v>
      </c>
      <c r="I85" s="183">
        <f t="shared" si="16"/>
        <v>0</v>
      </c>
      <c r="J85" s="183">
        <f t="shared" si="16"/>
        <v>0</v>
      </c>
      <c r="K85" s="183">
        <f t="shared" si="16"/>
        <v>0</v>
      </c>
      <c r="L85" s="183">
        <f t="shared" si="16"/>
        <v>0</v>
      </c>
      <c r="M85" s="185">
        <f>SUM(G85:L85)</f>
        <v>0</v>
      </c>
      <c r="N85" s="234"/>
      <c r="P85" s="195"/>
      <c r="R85" s="189"/>
      <c r="S85" s="190"/>
    </row>
    <row r="86" spans="2:19" ht="15" thickBot="1">
      <c r="B86" s="410" t="s">
        <v>69</v>
      </c>
      <c r="C86" s="411"/>
      <c r="D86" s="411"/>
      <c r="E86" s="412"/>
      <c r="F86" s="174"/>
      <c r="G86" s="186">
        <f>SUM(G82:G85)</f>
        <v>0</v>
      </c>
      <c r="H86" s="187">
        <f t="shared" ref="H86:L86" si="17">SUM(H82:H85)</f>
        <v>0</v>
      </c>
      <c r="I86" s="187">
        <f t="shared" si="17"/>
        <v>0</v>
      </c>
      <c r="J86" s="187">
        <f t="shared" si="17"/>
        <v>0</v>
      </c>
      <c r="K86" s="187">
        <f t="shared" si="17"/>
        <v>0</v>
      </c>
      <c r="L86" s="187">
        <f t="shared" si="17"/>
        <v>0</v>
      </c>
      <c r="M86" s="177">
        <f>SUM(M82:M85)</f>
        <v>0</v>
      </c>
      <c r="N86" s="234"/>
      <c r="P86" s="195"/>
      <c r="R86" s="189"/>
      <c r="S86" s="190"/>
    </row>
    <row r="87" spans="2:19">
      <c r="N87" s="234"/>
      <c r="P87" s="195"/>
      <c r="R87" s="189"/>
      <c r="S87" s="190"/>
    </row>
    <row r="88" spans="2:19">
      <c r="P88" s="195"/>
      <c r="R88" s="189"/>
      <c r="S88" s="190"/>
    </row>
    <row r="89" spans="2:19" ht="15" thickBot="1">
      <c r="B89" s="235" t="s">
        <v>42</v>
      </c>
      <c r="C89" s="236"/>
      <c r="D89" s="237"/>
      <c r="E89" s="238"/>
      <c r="F89" s="239"/>
      <c r="G89" s="172"/>
      <c r="H89" s="172"/>
      <c r="I89" s="172"/>
      <c r="J89" s="172"/>
      <c r="K89" s="172"/>
      <c r="L89" s="172"/>
    </row>
    <row r="90" spans="2:19" ht="15" thickBot="1">
      <c r="B90" s="406" t="s">
        <v>6</v>
      </c>
      <c r="C90" s="407"/>
      <c r="D90" s="407"/>
      <c r="E90" s="408"/>
      <c r="F90" s="240" t="s">
        <v>64</v>
      </c>
      <c r="G90" s="241">
        <v>2025</v>
      </c>
      <c r="H90" s="241">
        <v>2026</v>
      </c>
      <c r="I90" s="241">
        <v>2027</v>
      </c>
      <c r="J90" s="241">
        <v>2028</v>
      </c>
      <c r="K90" s="241">
        <v>2029</v>
      </c>
      <c r="L90" s="241">
        <v>2030</v>
      </c>
      <c r="M90" s="227" t="s">
        <v>7</v>
      </c>
    </row>
    <row r="91" spans="2:19">
      <c r="B91" s="397" t="s">
        <v>43</v>
      </c>
      <c r="C91" s="398"/>
      <c r="D91" s="398"/>
      <c r="E91" s="399"/>
      <c r="F91" s="242"/>
      <c r="G91" s="243" t="s">
        <v>40</v>
      </c>
      <c r="H91" s="243" t="s">
        <v>40</v>
      </c>
      <c r="I91" s="243" t="s">
        <v>40</v>
      </c>
      <c r="J91" s="243" t="s">
        <v>40</v>
      </c>
      <c r="K91" s="243" t="s">
        <v>40</v>
      </c>
      <c r="L91" s="243" t="s">
        <v>40</v>
      </c>
      <c r="M91" s="244" t="s">
        <v>40</v>
      </c>
    </row>
    <row r="92" spans="2:19">
      <c r="B92" s="400" t="s">
        <v>19</v>
      </c>
      <c r="C92" s="401"/>
      <c r="D92" s="401"/>
      <c r="E92" s="402"/>
      <c r="F92" s="245"/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7">
        <f>SUM(G92:L92)</f>
        <v>0</v>
      </c>
    </row>
    <row r="93" spans="2:19">
      <c r="B93" s="400" t="s">
        <v>8</v>
      </c>
      <c r="C93" s="401"/>
      <c r="D93" s="401"/>
      <c r="E93" s="402"/>
      <c r="F93" s="245"/>
      <c r="G93" s="246">
        <v>0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7">
        <f>SUM(G93:L93)</f>
        <v>0</v>
      </c>
    </row>
    <row r="94" spans="2:19">
      <c r="B94" s="400" t="s">
        <v>9</v>
      </c>
      <c r="C94" s="401"/>
      <c r="D94" s="401"/>
      <c r="E94" s="402"/>
      <c r="F94" s="245"/>
      <c r="G94" s="246"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7">
        <f>SUM(G94:L94)</f>
        <v>0</v>
      </c>
    </row>
    <row r="95" spans="2:19" ht="15" thickBot="1">
      <c r="B95" s="403" t="s">
        <v>20</v>
      </c>
      <c r="C95" s="404"/>
      <c r="D95" s="404"/>
      <c r="E95" s="405"/>
      <c r="F95" s="248"/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9">
        <f>SUM(G95:L95)</f>
        <v>0</v>
      </c>
    </row>
    <row r="96" spans="2:19" ht="15" thickBot="1">
      <c r="B96" s="406" t="s">
        <v>44</v>
      </c>
      <c r="C96" s="407"/>
      <c r="D96" s="407"/>
      <c r="E96" s="408"/>
      <c r="F96" s="240"/>
      <c r="G96" s="217">
        <f>SUM(G92:G95)</f>
        <v>0</v>
      </c>
      <c r="H96" s="217">
        <f t="shared" ref="H96:M96" si="18">SUM(H92:H95)</f>
        <v>0</v>
      </c>
      <c r="I96" s="217">
        <f t="shared" si="18"/>
        <v>0</v>
      </c>
      <c r="J96" s="217">
        <f t="shared" si="18"/>
        <v>0</v>
      </c>
      <c r="K96" s="217">
        <f t="shared" si="18"/>
        <v>0</v>
      </c>
      <c r="L96" s="217">
        <f t="shared" si="18"/>
        <v>0</v>
      </c>
      <c r="M96" s="217">
        <f t="shared" si="18"/>
        <v>0</v>
      </c>
    </row>
    <row r="98" spans="2:18" ht="15" thickBot="1">
      <c r="B98" s="235" t="s">
        <v>70</v>
      </c>
      <c r="C98" s="236"/>
      <c r="D98" s="237"/>
      <c r="E98" s="238"/>
      <c r="F98" s="239"/>
      <c r="G98" s="172"/>
      <c r="H98" s="172"/>
      <c r="I98" s="172"/>
      <c r="J98" s="172"/>
      <c r="K98" s="172"/>
      <c r="L98" s="172"/>
    </row>
    <row r="99" spans="2:18" ht="15" thickBot="1">
      <c r="B99" s="406" t="s">
        <v>6</v>
      </c>
      <c r="C99" s="407"/>
      <c r="D99" s="407"/>
      <c r="E99" s="408"/>
      <c r="F99" s="240" t="s">
        <v>64</v>
      </c>
      <c r="G99" s="241">
        <v>2025</v>
      </c>
      <c r="H99" s="241">
        <v>2026</v>
      </c>
      <c r="I99" s="241">
        <v>2027</v>
      </c>
      <c r="J99" s="241">
        <v>2028</v>
      </c>
      <c r="K99" s="241">
        <v>2029</v>
      </c>
      <c r="L99" s="241">
        <v>2030</v>
      </c>
      <c r="M99" s="227" t="s">
        <v>7</v>
      </c>
      <c r="O99" s="189"/>
      <c r="R99" s="189"/>
    </row>
    <row r="100" spans="2:18">
      <c r="B100" s="397" t="s">
        <v>43</v>
      </c>
      <c r="C100" s="398"/>
      <c r="D100" s="398"/>
      <c r="E100" s="399"/>
      <c r="F100" s="242"/>
      <c r="G100" s="243" t="s">
        <v>40</v>
      </c>
      <c r="H100" s="243" t="s">
        <v>40</v>
      </c>
      <c r="I100" s="243" t="s">
        <v>40</v>
      </c>
      <c r="J100" s="243" t="s">
        <v>40</v>
      </c>
      <c r="K100" s="243" t="s">
        <v>40</v>
      </c>
      <c r="L100" s="243" t="s">
        <v>40</v>
      </c>
      <c r="M100" s="244" t="s">
        <v>40</v>
      </c>
      <c r="O100" s="189"/>
      <c r="R100" s="189"/>
    </row>
    <row r="101" spans="2:18">
      <c r="B101" s="400" t="s">
        <v>19</v>
      </c>
      <c r="C101" s="401"/>
      <c r="D101" s="401"/>
      <c r="E101" s="402"/>
      <c r="F101" s="245"/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7">
        <f>SUM(G101:L101)</f>
        <v>0</v>
      </c>
      <c r="O101" s="189"/>
      <c r="R101" s="189"/>
    </row>
    <row r="102" spans="2:18">
      <c r="B102" s="400" t="s">
        <v>8</v>
      </c>
      <c r="C102" s="401"/>
      <c r="D102" s="401"/>
      <c r="E102" s="402"/>
      <c r="F102" s="245"/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7">
        <f>SUM(G102:L102)</f>
        <v>0</v>
      </c>
      <c r="O102" s="189"/>
      <c r="R102" s="189"/>
    </row>
    <row r="103" spans="2:18">
      <c r="B103" s="400" t="s">
        <v>9</v>
      </c>
      <c r="C103" s="401"/>
      <c r="D103" s="401"/>
      <c r="E103" s="402"/>
      <c r="F103" s="245"/>
      <c r="G103" s="246">
        <v>0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7">
        <f>SUM(G103:L103)</f>
        <v>0</v>
      </c>
      <c r="O103" s="189"/>
      <c r="R103" s="189"/>
    </row>
    <row r="104" spans="2:18" ht="15" thickBot="1">
      <c r="B104" s="403" t="s">
        <v>20</v>
      </c>
      <c r="C104" s="404"/>
      <c r="D104" s="404"/>
      <c r="E104" s="405"/>
      <c r="F104" s="248"/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9">
        <f>SUM(G104:L104)</f>
        <v>0</v>
      </c>
      <c r="O104" s="189"/>
      <c r="R104" s="189"/>
    </row>
    <row r="105" spans="2:18" ht="15" thickBot="1">
      <c r="B105" s="406" t="s">
        <v>44</v>
      </c>
      <c r="C105" s="407"/>
      <c r="D105" s="407"/>
      <c r="E105" s="408"/>
      <c r="F105" s="240"/>
      <c r="G105" s="217">
        <f>SUM(G101:G104)</f>
        <v>0</v>
      </c>
      <c r="H105" s="217">
        <f t="shared" ref="H105:M105" si="19">SUM(H101:H104)</f>
        <v>0</v>
      </c>
      <c r="I105" s="217">
        <f t="shared" si="19"/>
        <v>0</v>
      </c>
      <c r="J105" s="217">
        <f t="shared" si="19"/>
        <v>0</v>
      </c>
      <c r="K105" s="217">
        <f t="shared" si="19"/>
        <v>0</v>
      </c>
      <c r="L105" s="217">
        <f t="shared" si="19"/>
        <v>0</v>
      </c>
      <c r="M105" s="217">
        <f t="shared" si="19"/>
        <v>0</v>
      </c>
      <c r="O105" s="189"/>
      <c r="R105" s="189"/>
    </row>
    <row r="106" spans="2:18">
      <c r="O106" s="189"/>
      <c r="R106" s="189"/>
    </row>
    <row r="107" spans="2:18" ht="15" thickBot="1">
      <c r="B107" s="235" t="s">
        <v>46</v>
      </c>
      <c r="C107" s="236"/>
      <c r="D107" s="237"/>
      <c r="E107" s="238"/>
      <c r="F107" s="239"/>
      <c r="G107" s="172"/>
      <c r="H107" s="172"/>
      <c r="I107" s="172"/>
      <c r="J107" s="172"/>
      <c r="K107" s="172"/>
      <c r="L107" s="172"/>
      <c r="O107" s="189"/>
      <c r="R107" s="189"/>
    </row>
    <row r="108" spans="2:18" ht="15" thickBot="1">
      <c r="B108" s="406" t="s">
        <v>6</v>
      </c>
      <c r="C108" s="407"/>
      <c r="D108" s="407"/>
      <c r="E108" s="408"/>
      <c r="F108" s="240" t="s">
        <v>64</v>
      </c>
      <c r="G108" s="241">
        <v>2025</v>
      </c>
      <c r="H108" s="241">
        <v>2026</v>
      </c>
      <c r="I108" s="241">
        <v>2027</v>
      </c>
      <c r="J108" s="241">
        <v>2028</v>
      </c>
      <c r="K108" s="241">
        <v>2029</v>
      </c>
      <c r="L108" s="241">
        <v>2030</v>
      </c>
      <c r="M108" s="227" t="s">
        <v>7</v>
      </c>
      <c r="O108" s="189"/>
      <c r="R108" s="189"/>
    </row>
    <row r="109" spans="2:18">
      <c r="B109" s="397" t="s">
        <v>43</v>
      </c>
      <c r="C109" s="398"/>
      <c r="D109" s="398"/>
      <c r="E109" s="399"/>
      <c r="F109" s="242"/>
      <c r="G109" s="243" t="s">
        <v>40</v>
      </c>
      <c r="H109" s="243" t="s">
        <v>40</v>
      </c>
      <c r="I109" s="243" t="s">
        <v>40</v>
      </c>
      <c r="J109" s="243" t="s">
        <v>40</v>
      </c>
      <c r="K109" s="243" t="s">
        <v>40</v>
      </c>
      <c r="L109" s="243" t="s">
        <v>40</v>
      </c>
      <c r="M109" s="244" t="s">
        <v>40</v>
      </c>
      <c r="O109" s="189"/>
      <c r="R109" s="189"/>
    </row>
    <row r="110" spans="2:18">
      <c r="B110" s="400" t="s">
        <v>19</v>
      </c>
      <c r="C110" s="401"/>
      <c r="D110" s="401"/>
      <c r="E110" s="402"/>
      <c r="F110" s="245"/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7">
        <f>SUM(G110:L110)</f>
        <v>0</v>
      </c>
      <c r="O110" s="189"/>
      <c r="R110" s="189"/>
    </row>
    <row r="111" spans="2:18">
      <c r="B111" s="400" t="s">
        <v>8</v>
      </c>
      <c r="C111" s="401"/>
      <c r="D111" s="401"/>
      <c r="E111" s="402"/>
      <c r="F111" s="245"/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7">
        <f>SUM(G111:L111)</f>
        <v>0</v>
      </c>
      <c r="O111" s="189"/>
      <c r="R111" s="189"/>
    </row>
    <row r="112" spans="2:18">
      <c r="B112" s="400" t="s">
        <v>9</v>
      </c>
      <c r="C112" s="401"/>
      <c r="D112" s="401"/>
      <c r="E112" s="402"/>
      <c r="F112" s="245"/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7">
        <f>SUM(G112:L112)</f>
        <v>0</v>
      </c>
      <c r="O112" s="189"/>
      <c r="R112" s="189"/>
    </row>
    <row r="113" spans="2:14" s="189" customFormat="1" ht="15" thickBot="1">
      <c r="B113" s="403" t="s">
        <v>20</v>
      </c>
      <c r="C113" s="404"/>
      <c r="D113" s="404"/>
      <c r="E113" s="405"/>
      <c r="F113" s="248"/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9">
        <f>SUM(G113:L113)</f>
        <v>0</v>
      </c>
      <c r="N113" s="195"/>
    </row>
    <row r="114" spans="2:14" s="189" customFormat="1" ht="15" thickBot="1">
      <c r="B114" s="406" t="s">
        <v>44</v>
      </c>
      <c r="C114" s="407"/>
      <c r="D114" s="407"/>
      <c r="E114" s="408"/>
      <c r="F114" s="240"/>
      <c r="G114" s="217">
        <f>SUM(G110:G113)</f>
        <v>0</v>
      </c>
      <c r="H114" s="217">
        <f t="shared" ref="H114:M114" si="20">SUM(H110:H113)</f>
        <v>0</v>
      </c>
      <c r="I114" s="217">
        <f t="shared" si="20"/>
        <v>0</v>
      </c>
      <c r="J114" s="217">
        <f t="shared" si="20"/>
        <v>0</v>
      </c>
      <c r="K114" s="217">
        <f t="shared" si="20"/>
        <v>0</v>
      </c>
      <c r="L114" s="217">
        <f t="shared" si="20"/>
        <v>0</v>
      </c>
      <c r="M114" s="217">
        <f t="shared" si="20"/>
        <v>0</v>
      </c>
      <c r="N114" s="195"/>
    </row>
    <row r="115" spans="2:14" s="189" customFormat="1">
      <c r="C115" s="191"/>
      <c r="E115" s="192"/>
      <c r="F115" s="193"/>
      <c r="G115" s="194"/>
      <c r="H115" s="194"/>
      <c r="I115" s="194"/>
      <c r="J115" s="194"/>
      <c r="K115" s="194"/>
      <c r="L115" s="194"/>
      <c r="M115" s="173"/>
      <c r="N115" s="195"/>
    </row>
    <row r="116" spans="2:14" s="189" customFormat="1" ht="15" thickBot="1">
      <c r="B116" s="235" t="s">
        <v>47</v>
      </c>
      <c r="C116" s="236"/>
      <c r="D116" s="237"/>
      <c r="E116" s="238"/>
      <c r="F116" s="239"/>
      <c r="G116" s="172"/>
      <c r="H116" s="172"/>
      <c r="I116" s="172"/>
      <c r="J116" s="172"/>
      <c r="K116" s="172"/>
      <c r="L116" s="172"/>
      <c r="M116" s="173"/>
      <c r="N116" s="195"/>
    </row>
    <row r="117" spans="2:14" s="189" customFormat="1" ht="15" thickBot="1">
      <c r="B117" s="406" t="s">
        <v>6</v>
      </c>
      <c r="C117" s="407"/>
      <c r="D117" s="407"/>
      <c r="E117" s="408"/>
      <c r="F117" s="240" t="s">
        <v>64</v>
      </c>
      <c r="G117" s="241">
        <v>2025</v>
      </c>
      <c r="H117" s="241">
        <v>2026</v>
      </c>
      <c r="I117" s="241">
        <v>2027</v>
      </c>
      <c r="J117" s="241">
        <v>2028</v>
      </c>
      <c r="K117" s="241">
        <v>2029</v>
      </c>
      <c r="L117" s="241">
        <v>2030</v>
      </c>
      <c r="M117" s="227" t="s">
        <v>7</v>
      </c>
      <c r="N117" s="195"/>
    </row>
    <row r="118" spans="2:14" s="189" customFormat="1">
      <c r="B118" s="397" t="s">
        <v>43</v>
      </c>
      <c r="C118" s="398"/>
      <c r="D118" s="398"/>
      <c r="E118" s="399"/>
      <c r="F118" s="242"/>
      <c r="G118" s="243" t="s">
        <v>40</v>
      </c>
      <c r="H118" s="243" t="s">
        <v>40</v>
      </c>
      <c r="I118" s="243" t="s">
        <v>40</v>
      </c>
      <c r="J118" s="243" t="s">
        <v>40</v>
      </c>
      <c r="K118" s="243" t="s">
        <v>40</v>
      </c>
      <c r="L118" s="243" t="s">
        <v>40</v>
      </c>
      <c r="M118" s="244" t="s">
        <v>40</v>
      </c>
      <c r="N118" s="195"/>
    </row>
    <row r="119" spans="2:14" s="189" customFormat="1">
      <c r="B119" s="400" t="s">
        <v>19</v>
      </c>
      <c r="C119" s="401"/>
      <c r="D119" s="401"/>
      <c r="E119" s="402"/>
      <c r="F119" s="245"/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0</v>
      </c>
      <c r="M119" s="247">
        <f>SUM(G119:L119)</f>
        <v>0</v>
      </c>
      <c r="N119" s="195"/>
    </row>
    <row r="120" spans="2:14" s="189" customFormat="1">
      <c r="B120" s="400" t="s">
        <v>8</v>
      </c>
      <c r="C120" s="401"/>
      <c r="D120" s="401"/>
      <c r="E120" s="402"/>
      <c r="F120" s="245"/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7">
        <f>SUM(G120:L120)</f>
        <v>0</v>
      </c>
      <c r="N120" s="195"/>
    </row>
    <row r="121" spans="2:14" s="189" customFormat="1">
      <c r="B121" s="400" t="s">
        <v>9</v>
      </c>
      <c r="C121" s="401"/>
      <c r="D121" s="401"/>
      <c r="E121" s="402"/>
      <c r="F121" s="245"/>
      <c r="G121" s="246">
        <v>0</v>
      </c>
      <c r="H121" s="246">
        <v>0</v>
      </c>
      <c r="I121" s="246">
        <v>0</v>
      </c>
      <c r="J121" s="246">
        <v>0</v>
      </c>
      <c r="K121" s="246">
        <v>0</v>
      </c>
      <c r="L121" s="246">
        <v>0</v>
      </c>
      <c r="M121" s="247">
        <f>SUM(G121:L121)</f>
        <v>0</v>
      </c>
      <c r="N121" s="195"/>
    </row>
    <row r="122" spans="2:14" s="189" customFormat="1" ht="15" thickBot="1">
      <c r="B122" s="403" t="s">
        <v>20</v>
      </c>
      <c r="C122" s="404"/>
      <c r="D122" s="404"/>
      <c r="E122" s="405"/>
      <c r="F122" s="248"/>
      <c r="G122" s="246">
        <v>0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9">
        <f>SUM(G122:L122)</f>
        <v>0</v>
      </c>
      <c r="N122" s="195"/>
    </row>
    <row r="123" spans="2:14" s="189" customFormat="1" ht="15" thickBot="1">
      <c r="B123" s="406" t="s">
        <v>44</v>
      </c>
      <c r="C123" s="407"/>
      <c r="D123" s="407"/>
      <c r="E123" s="408"/>
      <c r="F123" s="240"/>
      <c r="G123" s="217">
        <f>SUM(G119:G122)</f>
        <v>0</v>
      </c>
      <c r="H123" s="217">
        <f t="shared" ref="H123:M123" si="21">SUM(H119:H122)</f>
        <v>0</v>
      </c>
      <c r="I123" s="217">
        <f t="shared" si="21"/>
        <v>0</v>
      </c>
      <c r="J123" s="217">
        <f t="shared" si="21"/>
        <v>0</v>
      </c>
      <c r="K123" s="217">
        <f t="shared" si="21"/>
        <v>0</v>
      </c>
      <c r="L123" s="217">
        <f t="shared" si="21"/>
        <v>0</v>
      </c>
      <c r="M123" s="217">
        <f t="shared" si="21"/>
        <v>0</v>
      </c>
      <c r="N123" s="195"/>
    </row>
    <row r="124" spans="2:14" s="189" customFormat="1">
      <c r="C124" s="191"/>
      <c r="E124" s="192"/>
      <c r="F124" s="193"/>
      <c r="G124" s="194"/>
      <c r="H124" s="194"/>
      <c r="I124" s="194"/>
      <c r="J124" s="194"/>
      <c r="K124" s="194"/>
      <c r="L124" s="194"/>
      <c r="M124" s="173"/>
      <c r="N124" s="195"/>
    </row>
    <row r="125" spans="2:14" s="189" customFormat="1" ht="15" thickBot="1">
      <c r="B125" s="235" t="s">
        <v>48</v>
      </c>
      <c r="C125" s="236"/>
      <c r="D125" s="237"/>
      <c r="E125" s="238"/>
      <c r="F125" s="239"/>
      <c r="G125" s="172"/>
      <c r="H125" s="172"/>
      <c r="I125" s="172"/>
      <c r="J125" s="172"/>
      <c r="K125" s="172"/>
      <c r="L125" s="172"/>
      <c r="M125" s="173"/>
      <c r="N125" s="195"/>
    </row>
    <row r="126" spans="2:14" s="189" customFormat="1" ht="15" thickBot="1">
      <c r="B126" s="406" t="s">
        <v>6</v>
      </c>
      <c r="C126" s="407"/>
      <c r="D126" s="407"/>
      <c r="E126" s="408"/>
      <c r="F126" s="240" t="s">
        <v>64</v>
      </c>
      <c r="G126" s="241">
        <v>2025</v>
      </c>
      <c r="H126" s="241">
        <v>2026</v>
      </c>
      <c r="I126" s="241">
        <v>2027</v>
      </c>
      <c r="J126" s="241">
        <v>2028</v>
      </c>
      <c r="K126" s="241">
        <v>2029</v>
      </c>
      <c r="L126" s="241">
        <v>2030</v>
      </c>
      <c r="M126" s="227" t="s">
        <v>7</v>
      </c>
      <c r="N126" s="195"/>
    </row>
    <row r="127" spans="2:14" s="189" customFormat="1">
      <c r="B127" s="397" t="s">
        <v>43</v>
      </c>
      <c r="C127" s="398"/>
      <c r="D127" s="398"/>
      <c r="E127" s="399"/>
      <c r="F127" s="242"/>
      <c r="G127" s="243" t="s">
        <v>40</v>
      </c>
      <c r="H127" s="243" t="s">
        <v>40</v>
      </c>
      <c r="I127" s="243" t="s">
        <v>40</v>
      </c>
      <c r="J127" s="243" t="s">
        <v>40</v>
      </c>
      <c r="K127" s="243" t="s">
        <v>40</v>
      </c>
      <c r="L127" s="243" t="s">
        <v>40</v>
      </c>
      <c r="M127" s="244" t="s">
        <v>40</v>
      </c>
      <c r="N127" s="195"/>
    </row>
    <row r="128" spans="2:14" s="189" customFormat="1">
      <c r="B128" s="400" t="s">
        <v>19</v>
      </c>
      <c r="C128" s="401"/>
      <c r="D128" s="401"/>
      <c r="E128" s="402"/>
      <c r="F128" s="245"/>
      <c r="G128" s="246">
        <v>0</v>
      </c>
      <c r="H128" s="246">
        <v>0</v>
      </c>
      <c r="I128" s="246">
        <v>0</v>
      </c>
      <c r="J128" s="246">
        <v>0</v>
      </c>
      <c r="K128" s="246">
        <v>0</v>
      </c>
      <c r="L128" s="246">
        <v>0</v>
      </c>
      <c r="M128" s="247">
        <f>SUM(G128:L128)</f>
        <v>0</v>
      </c>
      <c r="N128" s="195"/>
    </row>
    <row r="129" spans="2:14" s="189" customFormat="1">
      <c r="B129" s="400" t="s">
        <v>8</v>
      </c>
      <c r="C129" s="401"/>
      <c r="D129" s="401"/>
      <c r="E129" s="402"/>
      <c r="F129" s="245"/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7">
        <f>SUM(G129:L129)</f>
        <v>0</v>
      </c>
      <c r="N129" s="195"/>
    </row>
    <row r="130" spans="2:14" s="189" customFormat="1">
      <c r="B130" s="400" t="s">
        <v>9</v>
      </c>
      <c r="C130" s="401"/>
      <c r="D130" s="401"/>
      <c r="E130" s="402"/>
      <c r="F130" s="245"/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7">
        <f>SUM(G130:L130)</f>
        <v>0</v>
      </c>
      <c r="N130" s="195"/>
    </row>
    <row r="131" spans="2:14" s="189" customFormat="1" ht="15" thickBot="1">
      <c r="B131" s="403" t="s">
        <v>20</v>
      </c>
      <c r="C131" s="404"/>
      <c r="D131" s="404"/>
      <c r="E131" s="405"/>
      <c r="F131" s="248"/>
      <c r="G131" s="246">
        <v>0</v>
      </c>
      <c r="H131" s="246">
        <v>0</v>
      </c>
      <c r="I131" s="246">
        <v>0</v>
      </c>
      <c r="J131" s="246">
        <v>0</v>
      </c>
      <c r="K131" s="246">
        <v>0</v>
      </c>
      <c r="L131" s="246">
        <v>0</v>
      </c>
      <c r="M131" s="249">
        <f>SUM(G131:L131)</f>
        <v>0</v>
      </c>
      <c r="N131" s="195"/>
    </row>
    <row r="132" spans="2:14" s="189" customFormat="1" ht="15" thickBot="1">
      <c r="B132" s="406" t="s">
        <v>44</v>
      </c>
      <c r="C132" s="407"/>
      <c r="D132" s="407"/>
      <c r="E132" s="408"/>
      <c r="F132" s="240"/>
      <c r="G132" s="217">
        <f>SUM(G128:G131)</f>
        <v>0</v>
      </c>
      <c r="H132" s="217">
        <f t="shared" ref="H132:M132" si="22">SUM(H128:H131)</f>
        <v>0</v>
      </c>
      <c r="I132" s="217">
        <f t="shared" si="22"/>
        <v>0</v>
      </c>
      <c r="J132" s="217">
        <f t="shared" si="22"/>
        <v>0</v>
      </c>
      <c r="K132" s="217">
        <f t="shared" si="22"/>
        <v>0</v>
      </c>
      <c r="L132" s="217">
        <f t="shared" si="22"/>
        <v>0</v>
      </c>
      <c r="M132" s="217">
        <f t="shared" si="22"/>
        <v>0</v>
      </c>
      <c r="N132" s="195"/>
    </row>
    <row r="133" spans="2:14" s="189" customFormat="1">
      <c r="C133" s="191"/>
      <c r="E133" s="192"/>
      <c r="F133" s="193"/>
      <c r="G133" s="194"/>
      <c r="H133" s="194"/>
      <c r="I133" s="194"/>
      <c r="J133" s="194"/>
      <c r="K133" s="194"/>
      <c r="L133" s="194"/>
      <c r="M133" s="173"/>
      <c r="N133" s="195"/>
    </row>
    <row r="134" spans="2:14" s="189" customFormat="1" ht="15" thickBot="1">
      <c r="B134" s="235" t="s">
        <v>49</v>
      </c>
      <c r="C134" s="236"/>
      <c r="D134" s="237"/>
      <c r="E134" s="238"/>
      <c r="F134" s="239"/>
      <c r="G134" s="172"/>
      <c r="H134" s="172"/>
      <c r="I134" s="172"/>
      <c r="J134" s="172"/>
      <c r="K134" s="172"/>
      <c r="L134" s="172"/>
      <c r="M134" s="173"/>
      <c r="N134" s="195"/>
    </row>
    <row r="135" spans="2:14" s="189" customFormat="1" ht="15" thickBot="1">
      <c r="B135" s="406" t="s">
        <v>6</v>
      </c>
      <c r="C135" s="407"/>
      <c r="D135" s="407"/>
      <c r="E135" s="408"/>
      <c r="F135" s="240" t="s">
        <v>64</v>
      </c>
      <c r="G135" s="241">
        <v>2025</v>
      </c>
      <c r="H135" s="241">
        <v>2026</v>
      </c>
      <c r="I135" s="241">
        <v>2027</v>
      </c>
      <c r="J135" s="241">
        <v>2028</v>
      </c>
      <c r="K135" s="241">
        <v>2029</v>
      </c>
      <c r="L135" s="241">
        <v>2030</v>
      </c>
      <c r="M135" s="227" t="s">
        <v>7</v>
      </c>
      <c r="N135" s="195"/>
    </row>
    <row r="136" spans="2:14" s="189" customFormat="1">
      <c r="B136" s="397" t="s">
        <v>43</v>
      </c>
      <c r="C136" s="398"/>
      <c r="D136" s="398"/>
      <c r="E136" s="399"/>
      <c r="F136" s="242"/>
      <c r="G136" s="243" t="s">
        <v>40</v>
      </c>
      <c r="H136" s="243" t="s">
        <v>40</v>
      </c>
      <c r="I136" s="243" t="s">
        <v>40</v>
      </c>
      <c r="J136" s="243" t="s">
        <v>40</v>
      </c>
      <c r="K136" s="243" t="s">
        <v>40</v>
      </c>
      <c r="L136" s="243" t="s">
        <v>40</v>
      </c>
      <c r="M136" s="244" t="s">
        <v>40</v>
      </c>
      <c r="N136" s="195"/>
    </row>
    <row r="137" spans="2:14" s="189" customFormat="1">
      <c r="B137" s="400" t="s">
        <v>19</v>
      </c>
      <c r="C137" s="401"/>
      <c r="D137" s="401"/>
      <c r="E137" s="402"/>
      <c r="F137" s="245"/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7">
        <f>SUM(G137:L137)</f>
        <v>0</v>
      </c>
      <c r="N137" s="195"/>
    </row>
    <row r="138" spans="2:14" s="189" customFormat="1">
      <c r="B138" s="400" t="s">
        <v>8</v>
      </c>
      <c r="C138" s="401"/>
      <c r="D138" s="401"/>
      <c r="E138" s="402"/>
      <c r="F138" s="245"/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7">
        <f>SUM(G138:L138)</f>
        <v>0</v>
      </c>
      <c r="N138" s="195"/>
    </row>
    <row r="139" spans="2:14" s="189" customFormat="1">
      <c r="B139" s="400" t="s">
        <v>9</v>
      </c>
      <c r="C139" s="401"/>
      <c r="D139" s="401"/>
      <c r="E139" s="402"/>
      <c r="F139" s="245"/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7">
        <f>SUM(G139:L139)</f>
        <v>0</v>
      </c>
      <c r="N139" s="195"/>
    </row>
    <row r="140" spans="2:14" s="189" customFormat="1" ht="15" thickBot="1">
      <c r="B140" s="403" t="s">
        <v>20</v>
      </c>
      <c r="C140" s="404"/>
      <c r="D140" s="404"/>
      <c r="E140" s="405"/>
      <c r="F140" s="248"/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9">
        <f>SUM(G140:L140)</f>
        <v>0</v>
      </c>
      <c r="N140" s="195"/>
    </row>
    <row r="141" spans="2:14" s="189" customFormat="1" ht="15" thickBot="1">
      <c r="B141" s="406" t="s">
        <v>44</v>
      </c>
      <c r="C141" s="407"/>
      <c r="D141" s="407"/>
      <c r="E141" s="408"/>
      <c r="F141" s="240"/>
      <c r="G141" s="217">
        <f>SUM(G137:G140)</f>
        <v>0</v>
      </c>
      <c r="H141" s="217">
        <f t="shared" ref="H141:M141" si="23">SUM(H137:H140)</f>
        <v>0</v>
      </c>
      <c r="I141" s="217">
        <f t="shared" si="23"/>
        <v>0</v>
      </c>
      <c r="J141" s="217">
        <f t="shared" si="23"/>
        <v>0</v>
      </c>
      <c r="K141" s="217">
        <f t="shared" si="23"/>
        <v>0</v>
      </c>
      <c r="L141" s="217">
        <f t="shared" si="23"/>
        <v>0</v>
      </c>
      <c r="M141" s="217">
        <f t="shared" si="23"/>
        <v>0</v>
      </c>
      <c r="N141" s="195"/>
    </row>
    <row r="142" spans="2:14" s="189" customFormat="1">
      <c r="C142" s="191"/>
      <c r="E142" s="192"/>
      <c r="F142" s="193"/>
      <c r="G142" s="194"/>
      <c r="H142" s="194"/>
      <c r="I142" s="194"/>
      <c r="J142" s="194"/>
      <c r="K142" s="194"/>
      <c r="L142" s="194"/>
      <c r="M142" s="173"/>
      <c r="N142" s="195"/>
    </row>
    <row r="143" spans="2:14" s="189" customFormat="1" ht="15" thickBot="1">
      <c r="B143" s="235" t="s">
        <v>50</v>
      </c>
      <c r="C143" s="236"/>
      <c r="D143" s="237"/>
      <c r="E143" s="238"/>
      <c r="F143" s="239"/>
      <c r="G143" s="172"/>
      <c r="H143" s="172"/>
      <c r="I143" s="172"/>
      <c r="J143" s="172"/>
      <c r="K143" s="172"/>
      <c r="L143" s="172"/>
      <c r="M143" s="173"/>
      <c r="N143" s="195"/>
    </row>
    <row r="144" spans="2:14" s="189" customFormat="1" ht="15" thickBot="1">
      <c r="B144" s="406" t="s">
        <v>6</v>
      </c>
      <c r="C144" s="407"/>
      <c r="D144" s="407"/>
      <c r="E144" s="408"/>
      <c r="F144" s="240" t="s">
        <v>64</v>
      </c>
      <c r="G144" s="241">
        <v>2025</v>
      </c>
      <c r="H144" s="241">
        <v>2026</v>
      </c>
      <c r="I144" s="241">
        <v>2027</v>
      </c>
      <c r="J144" s="241">
        <v>2028</v>
      </c>
      <c r="K144" s="241">
        <v>2029</v>
      </c>
      <c r="L144" s="241">
        <v>2030</v>
      </c>
      <c r="M144" s="227" t="s">
        <v>7</v>
      </c>
      <c r="N144" s="195"/>
    </row>
    <row r="145" spans="2:14" s="189" customFormat="1">
      <c r="B145" s="397" t="s">
        <v>43</v>
      </c>
      <c r="C145" s="398"/>
      <c r="D145" s="398"/>
      <c r="E145" s="399"/>
      <c r="F145" s="242"/>
      <c r="G145" s="243" t="s">
        <v>40</v>
      </c>
      <c r="H145" s="243" t="s">
        <v>40</v>
      </c>
      <c r="I145" s="243" t="s">
        <v>40</v>
      </c>
      <c r="J145" s="243" t="s">
        <v>40</v>
      </c>
      <c r="K145" s="243" t="s">
        <v>40</v>
      </c>
      <c r="L145" s="243" t="s">
        <v>40</v>
      </c>
      <c r="M145" s="244" t="s">
        <v>40</v>
      </c>
      <c r="N145" s="195"/>
    </row>
    <row r="146" spans="2:14" s="189" customFormat="1">
      <c r="B146" s="400" t="s">
        <v>19</v>
      </c>
      <c r="C146" s="401"/>
      <c r="D146" s="401"/>
      <c r="E146" s="402"/>
      <c r="F146" s="245"/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7">
        <f>SUM(G146:L146)</f>
        <v>0</v>
      </c>
      <c r="N146" s="195"/>
    </row>
    <row r="147" spans="2:14" s="189" customFormat="1">
      <c r="B147" s="400" t="s">
        <v>8</v>
      </c>
      <c r="C147" s="401"/>
      <c r="D147" s="401"/>
      <c r="E147" s="402"/>
      <c r="F147" s="245"/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7">
        <f>SUM(G147:L147)</f>
        <v>0</v>
      </c>
      <c r="N147" s="195"/>
    </row>
    <row r="148" spans="2:14" s="189" customFormat="1">
      <c r="B148" s="400" t="s">
        <v>9</v>
      </c>
      <c r="C148" s="401"/>
      <c r="D148" s="401"/>
      <c r="E148" s="402"/>
      <c r="F148" s="245"/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7">
        <f>SUM(G148:L148)</f>
        <v>0</v>
      </c>
      <c r="N148" s="195"/>
    </row>
    <row r="149" spans="2:14" s="189" customFormat="1" ht="15" thickBot="1">
      <c r="B149" s="403" t="s">
        <v>20</v>
      </c>
      <c r="C149" s="404"/>
      <c r="D149" s="404"/>
      <c r="E149" s="405"/>
      <c r="F149" s="248"/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9">
        <f>SUM(G149:L149)</f>
        <v>0</v>
      </c>
      <c r="N149" s="195"/>
    </row>
    <row r="150" spans="2:14" s="189" customFormat="1" ht="15" thickBot="1">
      <c r="B150" s="406" t="s">
        <v>44</v>
      </c>
      <c r="C150" s="407"/>
      <c r="D150" s="407"/>
      <c r="E150" s="408"/>
      <c r="F150" s="240"/>
      <c r="G150" s="217">
        <f>SUM(G146:G149)</f>
        <v>0</v>
      </c>
      <c r="H150" s="217">
        <f t="shared" ref="H150:M150" si="24">SUM(H146:H149)</f>
        <v>0</v>
      </c>
      <c r="I150" s="217">
        <f t="shared" si="24"/>
        <v>0</v>
      </c>
      <c r="J150" s="217">
        <f t="shared" si="24"/>
        <v>0</v>
      </c>
      <c r="K150" s="217">
        <f t="shared" si="24"/>
        <v>0</v>
      </c>
      <c r="L150" s="217">
        <f t="shared" si="24"/>
        <v>0</v>
      </c>
      <c r="M150" s="217">
        <f t="shared" si="24"/>
        <v>0</v>
      </c>
      <c r="N150" s="195"/>
    </row>
    <row r="151" spans="2:14" s="189" customFormat="1">
      <c r="C151" s="191"/>
      <c r="E151" s="192"/>
      <c r="F151" s="193"/>
      <c r="G151" s="194"/>
      <c r="H151" s="194"/>
      <c r="I151" s="194"/>
      <c r="J151" s="194"/>
      <c r="K151" s="194"/>
      <c r="L151" s="194"/>
      <c r="M151" s="173"/>
      <c r="N151" s="195"/>
    </row>
    <row r="152" spans="2:14" s="189" customFormat="1" ht="15" thickBot="1">
      <c r="B152" s="235" t="s">
        <v>51</v>
      </c>
      <c r="C152" s="236"/>
      <c r="D152" s="237"/>
      <c r="E152" s="238"/>
      <c r="F152" s="239"/>
      <c r="G152" s="172"/>
      <c r="H152" s="172"/>
      <c r="I152" s="172"/>
      <c r="J152" s="172"/>
      <c r="K152" s="172"/>
      <c r="L152" s="172"/>
      <c r="M152" s="173"/>
      <c r="N152" s="195"/>
    </row>
    <row r="153" spans="2:14" s="189" customFormat="1" ht="15" thickBot="1">
      <c r="B153" s="406" t="s">
        <v>6</v>
      </c>
      <c r="C153" s="407"/>
      <c r="D153" s="407"/>
      <c r="E153" s="408"/>
      <c r="F153" s="240" t="s">
        <v>64</v>
      </c>
      <c r="G153" s="241">
        <v>2025</v>
      </c>
      <c r="H153" s="241">
        <v>2026</v>
      </c>
      <c r="I153" s="241">
        <v>2027</v>
      </c>
      <c r="J153" s="241">
        <v>2028</v>
      </c>
      <c r="K153" s="241">
        <v>2029</v>
      </c>
      <c r="L153" s="241">
        <v>2030</v>
      </c>
      <c r="M153" s="227" t="s">
        <v>7</v>
      </c>
      <c r="N153" s="195"/>
    </row>
    <row r="154" spans="2:14" s="189" customFormat="1">
      <c r="B154" s="397" t="s">
        <v>43</v>
      </c>
      <c r="C154" s="398"/>
      <c r="D154" s="398"/>
      <c r="E154" s="399"/>
      <c r="F154" s="242"/>
      <c r="G154" s="243" t="s">
        <v>40</v>
      </c>
      <c r="H154" s="243" t="s">
        <v>40</v>
      </c>
      <c r="I154" s="243" t="s">
        <v>40</v>
      </c>
      <c r="J154" s="243" t="s">
        <v>40</v>
      </c>
      <c r="K154" s="243" t="s">
        <v>40</v>
      </c>
      <c r="L154" s="243" t="s">
        <v>40</v>
      </c>
      <c r="M154" s="244" t="s">
        <v>40</v>
      </c>
      <c r="N154" s="195"/>
    </row>
    <row r="155" spans="2:14" s="189" customFormat="1">
      <c r="B155" s="400" t="s">
        <v>19</v>
      </c>
      <c r="C155" s="401"/>
      <c r="D155" s="401"/>
      <c r="E155" s="402"/>
      <c r="F155" s="245"/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0</v>
      </c>
      <c r="M155" s="247">
        <f>SUM(G155:L155)</f>
        <v>0</v>
      </c>
      <c r="N155" s="195"/>
    </row>
    <row r="156" spans="2:14" s="189" customFormat="1">
      <c r="B156" s="400" t="s">
        <v>8</v>
      </c>
      <c r="C156" s="401"/>
      <c r="D156" s="401"/>
      <c r="E156" s="402"/>
      <c r="F156" s="245"/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7">
        <f>SUM(G156:L156)</f>
        <v>0</v>
      </c>
      <c r="N156" s="195"/>
    </row>
    <row r="157" spans="2:14" s="189" customFormat="1">
      <c r="B157" s="400" t="s">
        <v>9</v>
      </c>
      <c r="C157" s="401"/>
      <c r="D157" s="401"/>
      <c r="E157" s="402"/>
      <c r="F157" s="245"/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7">
        <f>SUM(G157:L157)</f>
        <v>0</v>
      </c>
      <c r="N157" s="195"/>
    </row>
    <row r="158" spans="2:14" s="189" customFormat="1" ht="15" thickBot="1">
      <c r="B158" s="403" t="s">
        <v>20</v>
      </c>
      <c r="C158" s="404"/>
      <c r="D158" s="404"/>
      <c r="E158" s="405"/>
      <c r="F158" s="248"/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0</v>
      </c>
      <c r="M158" s="249">
        <f>SUM(G158:L158)</f>
        <v>0</v>
      </c>
      <c r="N158" s="195"/>
    </row>
    <row r="159" spans="2:14" s="189" customFormat="1" ht="15" thickBot="1">
      <c r="B159" s="406" t="s">
        <v>44</v>
      </c>
      <c r="C159" s="407"/>
      <c r="D159" s="407"/>
      <c r="E159" s="408"/>
      <c r="F159" s="240"/>
      <c r="G159" s="217">
        <f>SUM(G155:G158)</f>
        <v>0</v>
      </c>
      <c r="H159" s="217">
        <f t="shared" ref="H159:M159" si="25">SUM(H155:H158)</f>
        <v>0</v>
      </c>
      <c r="I159" s="217">
        <f t="shared" si="25"/>
        <v>0</v>
      </c>
      <c r="J159" s="217">
        <f t="shared" si="25"/>
        <v>0</v>
      </c>
      <c r="K159" s="217">
        <f t="shared" si="25"/>
        <v>0</v>
      </c>
      <c r="L159" s="217">
        <f t="shared" si="25"/>
        <v>0</v>
      </c>
      <c r="M159" s="217">
        <f t="shared" si="25"/>
        <v>0</v>
      </c>
      <c r="N159" s="195"/>
    </row>
    <row r="160" spans="2:14" s="189" customFormat="1">
      <c r="C160" s="191"/>
      <c r="E160" s="192"/>
      <c r="F160" s="193"/>
      <c r="G160" s="194"/>
      <c r="H160" s="194"/>
      <c r="I160" s="194"/>
      <c r="J160" s="194"/>
      <c r="K160" s="194"/>
      <c r="L160" s="194"/>
      <c r="M160" s="173"/>
      <c r="N160" s="195"/>
    </row>
    <row r="161" spans="2:14" s="189" customFormat="1" ht="15" thickBot="1">
      <c r="B161" s="235" t="s">
        <v>52</v>
      </c>
      <c r="C161" s="236"/>
      <c r="D161" s="237"/>
      <c r="E161" s="238"/>
      <c r="F161" s="239"/>
      <c r="G161" s="172"/>
      <c r="H161" s="172"/>
      <c r="I161" s="172"/>
      <c r="J161" s="172"/>
      <c r="K161" s="172"/>
      <c r="L161" s="172"/>
      <c r="M161" s="173"/>
      <c r="N161" s="195"/>
    </row>
    <row r="162" spans="2:14" s="189" customFormat="1" ht="15" thickBot="1">
      <c r="B162" s="406" t="s">
        <v>6</v>
      </c>
      <c r="C162" s="407"/>
      <c r="D162" s="407"/>
      <c r="E162" s="408"/>
      <c r="F162" s="240" t="s">
        <v>64</v>
      </c>
      <c r="G162" s="241">
        <v>2025</v>
      </c>
      <c r="H162" s="241">
        <v>2026</v>
      </c>
      <c r="I162" s="241">
        <v>2027</v>
      </c>
      <c r="J162" s="241">
        <v>2028</v>
      </c>
      <c r="K162" s="241">
        <v>2029</v>
      </c>
      <c r="L162" s="241">
        <v>2030</v>
      </c>
      <c r="M162" s="227" t="s">
        <v>7</v>
      </c>
      <c r="N162" s="195"/>
    </row>
    <row r="163" spans="2:14" s="189" customFormat="1">
      <c r="B163" s="397" t="s">
        <v>43</v>
      </c>
      <c r="C163" s="398"/>
      <c r="D163" s="398"/>
      <c r="E163" s="399"/>
      <c r="F163" s="242"/>
      <c r="G163" s="243" t="s">
        <v>40</v>
      </c>
      <c r="H163" s="243" t="s">
        <v>40</v>
      </c>
      <c r="I163" s="243" t="s">
        <v>40</v>
      </c>
      <c r="J163" s="243" t="s">
        <v>40</v>
      </c>
      <c r="K163" s="243" t="s">
        <v>40</v>
      </c>
      <c r="L163" s="243" t="s">
        <v>40</v>
      </c>
      <c r="M163" s="244" t="s">
        <v>40</v>
      </c>
      <c r="N163" s="195"/>
    </row>
    <row r="164" spans="2:14" s="189" customFormat="1">
      <c r="B164" s="400" t="s">
        <v>19</v>
      </c>
      <c r="C164" s="401"/>
      <c r="D164" s="401"/>
      <c r="E164" s="402"/>
      <c r="F164" s="245"/>
      <c r="G164" s="246">
        <v>0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7">
        <f>SUM(G164:L164)</f>
        <v>0</v>
      </c>
      <c r="N164" s="195"/>
    </row>
    <row r="165" spans="2:14" s="189" customFormat="1">
      <c r="B165" s="400" t="s">
        <v>8</v>
      </c>
      <c r="C165" s="401"/>
      <c r="D165" s="401"/>
      <c r="E165" s="402"/>
      <c r="F165" s="245"/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7">
        <f>SUM(G165:L165)</f>
        <v>0</v>
      </c>
      <c r="N165" s="195"/>
    </row>
    <row r="166" spans="2:14" s="189" customFormat="1">
      <c r="B166" s="400" t="s">
        <v>9</v>
      </c>
      <c r="C166" s="401"/>
      <c r="D166" s="401"/>
      <c r="E166" s="402"/>
      <c r="F166" s="245"/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7">
        <f>SUM(G166:L166)</f>
        <v>0</v>
      </c>
      <c r="N166" s="195"/>
    </row>
    <row r="167" spans="2:14" s="189" customFormat="1" ht="15" thickBot="1">
      <c r="B167" s="403" t="s">
        <v>20</v>
      </c>
      <c r="C167" s="404"/>
      <c r="D167" s="404"/>
      <c r="E167" s="405"/>
      <c r="F167" s="248"/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9">
        <f>SUM(G167:L167)</f>
        <v>0</v>
      </c>
      <c r="N167" s="195"/>
    </row>
    <row r="168" spans="2:14" s="189" customFormat="1" ht="15" thickBot="1">
      <c r="B168" s="406" t="s">
        <v>44</v>
      </c>
      <c r="C168" s="407"/>
      <c r="D168" s="407"/>
      <c r="E168" s="408"/>
      <c r="F168" s="240"/>
      <c r="G168" s="217">
        <f>SUM(G164:G167)</f>
        <v>0</v>
      </c>
      <c r="H168" s="217">
        <f t="shared" ref="H168:M168" si="26">SUM(H164:H167)</f>
        <v>0</v>
      </c>
      <c r="I168" s="217">
        <f t="shared" si="26"/>
        <v>0</v>
      </c>
      <c r="J168" s="217">
        <f t="shared" si="26"/>
        <v>0</v>
      </c>
      <c r="K168" s="217">
        <f t="shared" si="26"/>
        <v>0</v>
      </c>
      <c r="L168" s="217">
        <f t="shared" si="26"/>
        <v>0</v>
      </c>
      <c r="M168" s="217">
        <f t="shared" si="26"/>
        <v>0</v>
      </c>
      <c r="N168" s="195"/>
    </row>
    <row r="169" spans="2:14" s="189" customFormat="1">
      <c r="C169" s="191"/>
      <c r="E169" s="192"/>
      <c r="F169" s="193"/>
      <c r="G169" s="194"/>
      <c r="H169" s="194"/>
      <c r="I169" s="194"/>
      <c r="J169" s="194"/>
      <c r="K169" s="194"/>
      <c r="L169" s="194"/>
      <c r="M169" s="173"/>
      <c r="N169" s="195"/>
    </row>
    <row r="170" spans="2:14" s="189" customFormat="1" ht="15" thickBot="1">
      <c r="B170" s="235" t="s">
        <v>53</v>
      </c>
      <c r="C170" s="236"/>
      <c r="D170" s="237"/>
      <c r="E170" s="238"/>
      <c r="F170" s="239"/>
      <c r="G170" s="172"/>
      <c r="H170" s="172"/>
      <c r="I170" s="172"/>
      <c r="J170" s="172"/>
      <c r="K170" s="172"/>
      <c r="L170" s="172"/>
      <c r="M170" s="173"/>
      <c r="N170" s="195"/>
    </row>
    <row r="171" spans="2:14" s="189" customFormat="1" ht="15" thickBot="1">
      <c r="B171" s="406" t="s">
        <v>6</v>
      </c>
      <c r="C171" s="407"/>
      <c r="D171" s="407"/>
      <c r="E171" s="408"/>
      <c r="F171" s="240" t="s">
        <v>64</v>
      </c>
      <c r="G171" s="241">
        <v>2025</v>
      </c>
      <c r="H171" s="241">
        <v>2026</v>
      </c>
      <c r="I171" s="241">
        <v>2027</v>
      </c>
      <c r="J171" s="241">
        <v>2028</v>
      </c>
      <c r="K171" s="241">
        <v>2029</v>
      </c>
      <c r="L171" s="241">
        <v>2030</v>
      </c>
      <c r="M171" s="227" t="s">
        <v>7</v>
      </c>
      <c r="N171" s="195"/>
    </row>
    <row r="172" spans="2:14" s="189" customFormat="1">
      <c r="B172" s="397" t="s">
        <v>43</v>
      </c>
      <c r="C172" s="398"/>
      <c r="D172" s="398"/>
      <c r="E172" s="399"/>
      <c r="F172" s="242"/>
      <c r="G172" s="243" t="s">
        <v>40</v>
      </c>
      <c r="H172" s="243" t="s">
        <v>40</v>
      </c>
      <c r="I172" s="243" t="s">
        <v>40</v>
      </c>
      <c r="J172" s="243" t="s">
        <v>40</v>
      </c>
      <c r="K172" s="243" t="s">
        <v>40</v>
      </c>
      <c r="L172" s="243" t="s">
        <v>40</v>
      </c>
      <c r="M172" s="244" t="s">
        <v>40</v>
      </c>
      <c r="N172" s="195"/>
    </row>
    <row r="173" spans="2:14" s="189" customFormat="1">
      <c r="B173" s="400" t="s">
        <v>19</v>
      </c>
      <c r="C173" s="401"/>
      <c r="D173" s="401"/>
      <c r="E173" s="402"/>
      <c r="F173" s="245"/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7">
        <f>SUM(G173:L173)</f>
        <v>0</v>
      </c>
      <c r="N173" s="195"/>
    </row>
    <row r="174" spans="2:14" s="189" customFormat="1">
      <c r="B174" s="400" t="s">
        <v>8</v>
      </c>
      <c r="C174" s="401"/>
      <c r="D174" s="401"/>
      <c r="E174" s="402"/>
      <c r="F174" s="245"/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7">
        <f>SUM(G174:L174)</f>
        <v>0</v>
      </c>
      <c r="N174" s="195"/>
    </row>
    <row r="175" spans="2:14" s="189" customFormat="1">
      <c r="B175" s="400" t="s">
        <v>9</v>
      </c>
      <c r="C175" s="401"/>
      <c r="D175" s="401"/>
      <c r="E175" s="402"/>
      <c r="F175" s="245"/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7">
        <f>SUM(G175:L175)</f>
        <v>0</v>
      </c>
      <c r="N175" s="195"/>
    </row>
    <row r="176" spans="2:14" s="189" customFormat="1" ht="15" thickBot="1">
      <c r="B176" s="403" t="s">
        <v>20</v>
      </c>
      <c r="C176" s="404"/>
      <c r="D176" s="404"/>
      <c r="E176" s="405"/>
      <c r="F176" s="248"/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9">
        <f>SUM(G176:L176)</f>
        <v>0</v>
      </c>
      <c r="N176" s="195"/>
    </row>
    <row r="177" spans="2:14" s="189" customFormat="1" ht="15" thickBot="1">
      <c r="B177" s="406" t="s">
        <v>44</v>
      </c>
      <c r="C177" s="407"/>
      <c r="D177" s="407"/>
      <c r="E177" s="408"/>
      <c r="F177" s="240"/>
      <c r="G177" s="217">
        <f>SUM(G173:G176)</f>
        <v>0</v>
      </c>
      <c r="H177" s="217">
        <f t="shared" ref="H177:M177" si="27">SUM(H173:H176)</f>
        <v>0</v>
      </c>
      <c r="I177" s="217">
        <f t="shared" si="27"/>
        <v>0</v>
      </c>
      <c r="J177" s="217">
        <f t="shared" si="27"/>
        <v>0</v>
      </c>
      <c r="K177" s="217">
        <f t="shared" si="27"/>
        <v>0</v>
      </c>
      <c r="L177" s="217">
        <f t="shared" si="27"/>
        <v>0</v>
      </c>
      <c r="M177" s="217">
        <f t="shared" si="27"/>
        <v>0</v>
      </c>
      <c r="N177" s="195"/>
    </row>
    <row r="178" spans="2:14" s="189" customFormat="1">
      <c r="C178" s="191"/>
      <c r="E178" s="192"/>
      <c r="F178" s="193"/>
      <c r="G178" s="194"/>
      <c r="H178" s="194"/>
      <c r="I178" s="194"/>
      <c r="J178" s="194"/>
      <c r="K178" s="194"/>
      <c r="L178" s="194"/>
      <c r="M178" s="173"/>
      <c r="N178" s="195"/>
    </row>
    <row r="179" spans="2:14" s="189" customFormat="1" ht="15" thickBot="1">
      <c r="B179" s="235" t="s">
        <v>54</v>
      </c>
      <c r="C179" s="236"/>
      <c r="D179" s="237"/>
      <c r="E179" s="238"/>
      <c r="F179" s="239"/>
      <c r="G179" s="172"/>
      <c r="H179" s="172"/>
      <c r="I179" s="172"/>
      <c r="J179" s="172"/>
      <c r="K179" s="172"/>
      <c r="L179" s="172"/>
      <c r="M179" s="173"/>
      <c r="N179" s="195"/>
    </row>
    <row r="180" spans="2:14" s="189" customFormat="1" ht="15" thickBot="1">
      <c r="B180" s="406" t="s">
        <v>6</v>
      </c>
      <c r="C180" s="407"/>
      <c r="D180" s="407"/>
      <c r="E180" s="408"/>
      <c r="F180" s="240" t="s">
        <v>64</v>
      </c>
      <c r="G180" s="241">
        <v>2025</v>
      </c>
      <c r="H180" s="241">
        <v>2026</v>
      </c>
      <c r="I180" s="241">
        <v>2027</v>
      </c>
      <c r="J180" s="241">
        <v>2028</v>
      </c>
      <c r="K180" s="241">
        <v>2029</v>
      </c>
      <c r="L180" s="241">
        <v>2030</v>
      </c>
      <c r="M180" s="227" t="s">
        <v>7</v>
      </c>
      <c r="N180" s="195"/>
    </row>
    <row r="181" spans="2:14" s="189" customFormat="1">
      <c r="B181" s="397" t="s">
        <v>43</v>
      </c>
      <c r="C181" s="398"/>
      <c r="D181" s="398"/>
      <c r="E181" s="399"/>
      <c r="F181" s="242"/>
      <c r="G181" s="243" t="s">
        <v>40</v>
      </c>
      <c r="H181" s="243" t="s">
        <v>40</v>
      </c>
      <c r="I181" s="243" t="s">
        <v>40</v>
      </c>
      <c r="J181" s="243" t="s">
        <v>40</v>
      </c>
      <c r="K181" s="243" t="s">
        <v>40</v>
      </c>
      <c r="L181" s="243" t="s">
        <v>40</v>
      </c>
      <c r="M181" s="244" t="s">
        <v>40</v>
      </c>
      <c r="N181" s="195"/>
    </row>
    <row r="182" spans="2:14" s="189" customFormat="1">
      <c r="B182" s="400" t="s">
        <v>19</v>
      </c>
      <c r="C182" s="401"/>
      <c r="D182" s="401"/>
      <c r="E182" s="402"/>
      <c r="F182" s="245"/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7">
        <f>SUM(G182:L182)</f>
        <v>0</v>
      </c>
      <c r="N182" s="195"/>
    </row>
    <row r="183" spans="2:14" s="189" customFormat="1">
      <c r="B183" s="400" t="s">
        <v>8</v>
      </c>
      <c r="C183" s="401"/>
      <c r="D183" s="401"/>
      <c r="E183" s="402"/>
      <c r="F183" s="245"/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7">
        <f>SUM(G183:L183)</f>
        <v>0</v>
      </c>
      <c r="N183" s="195"/>
    </row>
    <row r="184" spans="2:14" s="189" customFormat="1">
      <c r="B184" s="400" t="s">
        <v>9</v>
      </c>
      <c r="C184" s="401"/>
      <c r="D184" s="401"/>
      <c r="E184" s="402"/>
      <c r="F184" s="245"/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7">
        <f>SUM(G184:L184)</f>
        <v>0</v>
      </c>
      <c r="N184" s="195"/>
    </row>
    <row r="185" spans="2:14" s="189" customFormat="1" ht="15" thickBot="1">
      <c r="B185" s="403" t="s">
        <v>20</v>
      </c>
      <c r="C185" s="404"/>
      <c r="D185" s="404"/>
      <c r="E185" s="405"/>
      <c r="F185" s="248"/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9">
        <f>SUM(G185:L185)</f>
        <v>0</v>
      </c>
      <c r="N185" s="195"/>
    </row>
    <row r="186" spans="2:14" s="189" customFormat="1" ht="15" thickBot="1">
      <c r="B186" s="406" t="s">
        <v>44</v>
      </c>
      <c r="C186" s="407"/>
      <c r="D186" s="407"/>
      <c r="E186" s="408"/>
      <c r="F186" s="240"/>
      <c r="G186" s="217">
        <f>SUM(G182:G185)</f>
        <v>0</v>
      </c>
      <c r="H186" s="217">
        <f t="shared" ref="H186:M186" si="28">SUM(H182:H185)</f>
        <v>0</v>
      </c>
      <c r="I186" s="217">
        <f t="shared" si="28"/>
        <v>0</v>
      </c>
      <c r="J186" s="217">
        <f t="shared" si="28"/>
        <v>0</v>
      </c>
      <c r="K186" s="217">
        <f t="shared" si="28"/>
        <v>0</v>
      </c>
      <c r="L186" s="217">
        <f t="shared" si="28"/>
        <v>0</v>
      </c>
      <c r="M186" s="217">
        <f t="shared" si="28"/>
        <v>0</v>
      </c>
      <c r="N186" s="195"/>
    </row>
    <row r="187" spans="2:14" s="189" customFormat="1">
      <c r="C187" s="191"/>
      <c r="E187" s="192"/>
      <c r="F187" s="193"/>
      <c r="G187" s="194"/>
      <c r="H187" s="194"/>
      <c r="I187" s="194"/>
      <c r="J187" s="194"/>
      <c r="K187" s="194"/>
      <c r="L187" s="194"/>
      <c r="M187" s="173"/>
      <c r="N187" s="195"/>
    </row>
    <row r="188" spans="2:14" s="189" customFormat="1" ht="15" thickBot="1">
      <c r="B188" s="235" t="s">
        <v>55</v>
      </c>
      <c r="C188" s="236"/>
      <c r="D188" s="237"/>
      <c r="E188" s="238"/>
      <c r="F188" s="239"/>
      <c r="G188" s="172"/>
      <c r="H188" s="172"/>
      <c r="I188" s="172"/>
      <c r="J188" s="172"/>
      <c r="K188" s="172"/>
      <c r="L188" s="172"/>
      <c r="M188" s="173"/>
      <c r="N188" s="195"/>
    </row>
    <row r="189" spans="2:14" s="189" customFormat="1" ht="15" thickBot="1">
      <c r="B189" s="406" t="s">
        <v>6</v>
      </c>
      <c r="C189" s="407"/>
      <c r="D189" s="407"/>
      <c r="E189" s="408"/>
      <c r="F189" s="240" t="s">
        <v>64</v>
      </c>
      <c r="G189" s="241">
        <v>2025</v>
      </c>
      <c r="H189" s="241">
        <v>2026</v>
      </c>
      <c r="I189" s="241">
        <v>2027</v>
      </c>
      <c r="J189" s="241">
        <v>2028</v>
      </c>
      <c r="K189" s="241">
        <v>2029</v>
      </c>
      <c r="L189" s="241">
        <v>2030</v>
      </c>
      <c r="M189" s="227" t="s">
        <v>7</v>
      </c>
      <c r="N189" s="195"/>
    </row>
    <row r="190" spans="2:14" s="189" customFormat="1">
      <c r="B190" s="397" t="s">
        <v>43</v>
      </c>
      <c r="C190" s="398"/>
      <c r="D190" s="398"/>
      <c r="E190" s="399"/>
      <c r="F190" s="242"/>
      <c r="G190" s="243" t="s">
        <v>40</v>
      </c>
      <c r="H190" s="243" t="s">
        <v>40</v>
      </c>
      <c r="I190" s="243" t="s">
        <v>40</v>
      </c>
      <c r="J190" s="243" t="s">
        <v>40</v>
      </c>
      <c r="K190" s="243" t="s">
        <v>40</v>
      </c>
      <c r="L190" s="243" t="s">
        <v>40</v>
      </c>
      <c r="M190" s="244" t="s">
        <v>40</v>
      </c>
      <c r="N190" s="195"/>
    </row>
    <row r="191" spans="2:14" s="189" customFormat="1">
      <c r="B191" s="400" t="s">
        <v>19</v>
      </c>
      <c r="C191" s="401"/>
      <c r="D191" s="401"/>
      <c r="E191" s="402"/>
      <c r="F191" s="245"/>
      <c r="G191" s="246">
        <v>0</v>
      </c>
      <c r="H191" s="246">
        <v>0</v>
      </c>
      <c r="I191" s="246">
        <v>0</v>
      </c>
      <c r="J191" s="246">
        <v>0</v>
      </c>
      <c r="K191" s="246">
        <v>0</v>
      </c>
      <c r="L191" s="246">
        <v>0</v>
      </c>
      <c r="M191" s="247">
        <f>SUM(G191:L191)</f>
        <v>0</v>
      </c>
      <c r="N191" s="195"/>
    </row>
    <row r="192" spans="2:14" s="189" customFormat="1">
      <c r="B192" s="400" t="s">
        <v>8</v>
      </c>
      <c r="C192" s="401"/>
      <c r="D192" s="401"/>
      <c r="E192" s="402"/>
      <c r="F192" s="245"/>
      <c r="G192" s="246">
        <v>0</v>
      </c>
      <c r="H192" s="246">
        <v>0</v>
      </c>
      <c r="I192" s="246">
        <v>0</v>
      </c>
      <c r="J192" s="246">
        <v>0</v>
      </c>
      <c r="K192" s="246">
        <v>0</v>
      </c>
      <c r="L192" s="246">
        <v>0</v>
      </c>
      <c r="M192" s="247">
        <f>SUM(G192:L192)</f>
        <v>0</v>
      </c>
      <c r="N192" s="195"/>
    </row>
    <row r="193" spans="2:14" s="189" customFormat="1">
      <c r="B193" s="400" t="s">
        <v>9</v>
      </c>
      <c r="C193" s="401"/>
      <c r="D193" s="401"/>
      <c r="E193" s="402"/>
      <c r="F193" s="245"/>
      <c r="G193" s="246">
        <v>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7">
        <f>SUM(G193:L193)</f>
        <v>0</v>
      </c>
      <c r="N193" s="195"/>
    </row>
    <row r="194" spans="2:14" s="189" customFormat="1" ht="15" thickBot="1">
      <c r="B194" s="403" t="s">
        <v>20</v>
      </c>
      <c r="C194" s="404"/>
      <c r="D194" s="404"/>
      <c r="E194" s="405"/>
      <c r="F194" s="248"/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9">
        <f>SUM(G194:L194)</f>
        <v>0</v>
      </c>
      <c r="N194" s="195"/>
    </row>
    <row r="195" spans="2:14" s="189" customFormat="1" ht="15" thickBot="1">
      <c r="B195" s="406" t="s">
        <v>44</v>
      </c>
      <c r="C195" s="407"/>
      <c r="D195" s="407"/>
      <c r="E195" s="408"/>
      <c r="F195" s="240"/>
      <c r="G195" s="217">
        <f>SUM(G191:G194)</f>
        <v>0</v>
      </c>
      <c r="H195" s="217">
        <f t="shared" ref="H195:M195" si="29">SUM(H191:H194)</f>
        <v>0</v>
      </c>
      <c r="I195" s="217">
        <f t="shared" si="29"/>
        <v>0</v>
      </c>
      <c r="J195" s="217">
        <f t="shared" si="29"/>
        <v>0</v>
      </c>
      <c r="K195" s="217">
        <f t="shared" si="29"/>
        <v>0</v>
      </c>
      <c r="L195" s="217">
        <f t="shared" si="29"/>
        <v>0</v>
      </c>
      <c r="M195" s="217">
        <f t="shared" si="29"/>
        <v>0</v>
      </c>
      <c r="N195" s="195"/>
    </row>
    <row r="196" spans="2:14" s="189" customFormat="1">
      <c r="C196" s="191"/>
      <c r="E196" s="192"/>
      <c r="F196" s="193"/>
      <c r="G196" s="194"/>
      <c r="H196" s="194"/>
      <c r="I196" s="194"/>
      <c r="J196" s="194"/>
      <c r="K196" s="194"/>
      <c r="L196" s="194"/>
      <c r="M196" s="173"/>
      <c r="N196" s="195"/>
    </row>
    <row r="197" spans="2:14" s="189" customFormat="1" ht="15" thickBot="1">
      <c r="B197" s="235" t="s">
        <v>56</v>
      </c>
      <c r="C197" s="236"/>
      <c r="D197" s="237"/>
      <c r="E197" s="238"/>
      <c r="F197" s="239"/>
      <c r="G197" s="172"/>
      <c r="H197" s="172"/>
      <c r="I197" s="172"/>
      <c r="J197" s="172"/>
      <c r="K197" s="172"/>
      <c r="L197" s="172"/>
      <c r="M197" s="173"/>
      <c r="N197" s="195"/>
    </row>
    <row r="198" spans="2:14" s="189" customFormat="1" ht="15" thickBot="1">
      <c r="B198" s="406" t="s">
        <v>6</v>
      </c>
      <c r="C198" s="407"/>
      <c r="D198" s="407"/>
      <c r="E198" s="408"/>
      <c r="F198" s="240" t="s">
        <v>64</v>
      </c>
      <c r="G198" s="241">
        <v>2025</v>
      </c>
      <c r="H198" s="241">
        <v>2026</v>
      </c>
      <c r="I198" s="241">
        <v>2027</v>
      </c>
      <c r="J198" s="241">
        <v>2028</v>
      </c>
      <c r="K198" s="241">
        <v>2029</v>
      </c>
      <c r="L198" s="241">
        <v>2030</v>
      </c>
      <c r="M198" s="227" t="s">
        <v>7</v>
      </c>
      <c r="N198" s="195"/>
    </row>
    <row r="199" spans="2:14" s="189" customFormat="1">
      <c r="B199" s="397" t="s">
        <v>43</v>
      </c>
      <c r="C199" s="398"/>
      <c r="D199" s="398"/>
      <c r="E199" s="399"/>
      <c r="F199" s="242"/>
      <c r="G199" s="243" t="s">
        <v>40</v>
      </c>
      <c r="H199" s="243" t="s">
        <v>40</v>
      </c>
      <c r="I199" s="243" t="s">
        <v>40</v>
      </c>
      <c r="J199" s="243" t="s">
        <v>40</v>
      </c>
      <c r="K199" s="243" t="s">
        <v>40</v>
      </c>
      <c r="L199" s="243" t="s">
        <v>40</v>
      </c>
      <c r="M199" s="244" t="s">
        <v>40</v>
      </c>
      <c r="N199" s="195"/>
    </row>
    <row r="200" spans="2:14" s="189" customFormat="1">
      <c r="B200" s="400" t="s">
        <v>19</v>
      </c>
      <c r="C200" s="401"/>
      <c r="D200" s="401"/>
      <c r="E200" s="402"/>
      <c r="F200" s="245"/>
      <c r="G200" s="246">
        <v>0</v>
      </c>
      <c r="H200" s="246">
        <v>0</v>
      </c>
      <c r="I200" s="246">
        <v>0</v>
      </c>
      <c r="J200" s="246">
        <v>0</v>
      </c>
      <c r="K200" s="246">
        <v>0</v>
      </c>
      <c r="L200" s="246">
        <v>0</v>
      </c>
      <c r="M200" s="247">
        <f>SUM(G200:L200)</f>
        <v>0</v>
      </c>
      <c r="N200" s="195"/>
    </row>
    <row r="201" spans="2:14" s="189" customFormat="1">
      <c r="B201" s="400" t="s">
        <v>8</v>
      </c>
      <c r="C201" s="401"/>
      <c r="D201" s="401"/>
      <c r="E201" s="402"/>
      <c r="F201" s="245"/>
      <c r="G201" s="246">
        <v>0</v>
      </c>
      <c r="H201" s="246">
        <v>0</v>
      </c>
      <c r="I201" s="246">
        <v>0</v>
      </c>
      <c r="J201" s="246">
        <v>0</v>
      </c>
      <c r="K201" s="246">
        <v>0</v>
      </c>
      <c r="L201" s="246">
        <v>0</v>
      </c>
      <c r="M201" s="247">
        <f>SUM(G201:L201)</f>
        <v>0</v>
      </c>
      <c r="N201" s="195"/>
    </row>
    <row r="202" spans="2:14" s="189" customFormat="1">
      <c r="B202" s="400" t="s">
        <v>9</v>
      </c>
      <c r="C202" s="401"/>
      <c r="D202" s="401"/>
      <c r="E202" s="402"/>
      <c r="F202" s="245"/>
      <c r="G202" s="246">
        <v>0</v>
      </c>
      <c r="H202" s="246">
        <v>0</v>
      </c>
      <c r="I202" s="246">
        <v>0</v>
      </c>
      <c r="J202" s="246">
        <v>0</v>
      </c>
      <c r="K202" s="246">
        <v>0</v>
      </c>
      <c r="L202" s="246">
        <v>0</v>
      </c>
      <c r="M202" s="247">
        <f>SUM(G202:L202)</f>
        <v>0</v>
      </c>
      <c r="N202" s="195"/>
    </row>
    <row r="203" spans="2:14" s="189" customFormat="1" ht="15" thickBot="1">
      <c r="B203" s="403" t="s">
        <v>20</v>
      </c>
      <c r="C203" s="404"/>
      <c r="D203" s="404"/>
      <c r="E203" s="405"/>
      <c r="F203" s="248"/>
      <c r="G203" s="246">
        <v>0</v>
      </c>
      <c r="H203" s="246">
        <v>0</v>
      </c>
      <c r="I203" s="246">
        <v>0</v>
      </c>
      <c r="J203" s="246">
        <v>0</v>
      </c>
      <c r="K203" s="246">
        <v>0</v>
      </c>
      <c r="L203" s="246">
        <v>0</v>
      </c>
      <c r="M203" s="249">
        <f>SUM(G203:L203)</f>
        <v>0</v>
      </c>
      <c r="N203" s="195"/>
    </row>
    <row r="204" spans="2:14" s="189" customFormat="1" ht="15" thickBot="1">
      <c r="B204" s="406" t="s">
        <v>44</v>
      </c>
      <c r="C204" s="407"/>
      <c r="D204" s="407"/>
      <c r="E204" s="408"/>
      <c r="F204" s="240"/>
      <c r="G204" s="217">
        <f>SUM(G200:G203)</f>
        <v>0</v>
      </c>
      <c r="H204" s="217">
        <f t="shared" ref="H204:M204" si="30">SUM(H200:H203)</f>
        <v>0</v>
      </c>
      <c r="I204" s="217">
        <f t="shared" si="30"/>
        <v>0</v>
      </c>
      <c r="J204" s="217">
        <f t="shared" si="30"/>
        <v>0</v>
      </c>
      <c r="K204" s="217">
        <f t="shared" si="30"/>
        <v>0</v>
      </c>
      <c r="L204" s="217">
        <f t="shared" si="30"/>
        <v>0</v>
      </c>
      <c r="M204" s="217">
        <f t="shared" si="30"/>
        <v>0</v>
      </c>
      <c r="N204" s="195"/>
    </row>
    <row r="205" spans="2:14" s="189" customFormat="1">
      <c r="C205" s="191"/>
      <c r="E205" s="192"/>
      <c r="F205" s="193"/>
      <c r="G205" s="194"/>
      <c r="H205" s="194"/>
      <c r="I205" s="194"/>
      <c r="J205" s="194"/>
      <c r="K205" s="194"/>
      <c r="L205" s="194"/>
      <c r="M205" s="173"/>
      <c r="N205" s="195"/>
    </row>
    <row r="206" spans="2:14" s="189" customFormat="1" ht="15" thickBot="1">
      <c r="B206" s="235" t="s">
        <v>57</v>
      </c>
      <c r="C206" s="236"/>
      <c r="D206" s="237"/>
      <c r="E206" s="238"/>
      <c r="F206" s="239"/>
      <c r="G206" s="172"/>
      <c r="H206" s="172"/>
      <c r="I206" s="172"/>
      <c r="J206" s="172"/>
      <c r="K206" s="172"/>
      <c r="L206" s="172"/>
      <c r="M206" s="173"/>
      <c r="N206" s="195"/>
    </row>
    <row r="207" spans="2:14" s="189" customFormat="1" ht="15" thickBot="1">
      <c r="B207" s="406" t="s">
        <v>6</v>
      </c>
      <c r="C207" s="407"/>
      <c r="D207" s="407"/>
      <c r="E207" s="408"/>
      <c r="F207" s="240" t="s">
        <v>64</v>
      </c>
      <c r="G207" s="241">
        <v>2025</v>
      </c>
      <c r="H207" s="241">
        <v>2026</v>
      </c>
      <c r="I207" s="241">
        <v>2027</v>
      </c>
      <c r="J207" s="241">
        <v>2028</v>
      </c>
      <c r="K207" s="241">
        <v>2029</v>
      </c>
      <c r="L207" s="241">
        <v>2030</v>
      </c>
      <c r="M207" s="227" t="s">
        <v>7</v>
      </c>
      <c r="N207" s="195"/>
    </row>
    <row r="208" spans="2:14" s="189" customFormat="1">
      <c r="B208" s="397" t="s">
        <v>43</v>
      </c>
      <c r="C208" s="398"/>
      <c r="D208" s="398"/>
      <c r="E208" s="399"/>
      <c r="F208" s="242"/>
      <c r="G208" s="243" t="s">
        <v>40</v>
      </c>
      <c r="H208" s="243" t="s">
        <v>40</v>
      </c>
      <c r="I208" s="243" t="s">
        <v>40</v>
      </c>
      <c r="J208" s="243" t="s">
        <v>40</v>
      </c>
      <c r="K208" s="243" t="s">
        <v>40</v>
      </c>
      <c r="L208" s="243" t="s">
        <v>40</v>
      </c>
      <c r="M208" s="244" t="s">
        <v>40</v>
      </c>
      <c r="N208" s="195"/>
    </row>
    <row r="209" spans="2:14" s="189" customFormat="1">
      <c r="B209" s="400" t="s">
        <v>19</v>
      </c>
      <c r="C209" s="401"/>
      <c r="D209" s="401"/>
      <c r="E209" s="402"/>
      <c r="F209" s="245"/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7">
        <f>SUM(G209:L209)</f>
        <v>0</v>
      </c>
      <c r="N209" s="195"/>
    </row>
    <row r="210" spans="2:14" s="189" customFormat="1">
      <c r="B210" s="400" t="s">
        <v>8</v>
      </c>
      <c r="C210" s="401"/>
      <c r="D210" s="401"/>
      <c r="E210" s="402"/>
      <c r="F210" s="245"/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7">
        <f>SUM(G210:L210)</f>
        <v>0</v>
      </c>
      <c r="N210" s="195"/>
    </row>
    <row r="211" spans="2:14" s="189" customFormat="1">
      <c r="B211" s="400" t="s">
        <v>9</v>
      </c>
      <c r="C211" s="401"/>
      <c r="D211" s="401"/>
      <c r="E211" s="402"/>
      <c r="F211" s="245"/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7">
        <f>SUM(G211:L211)</f>
        <v>0</v>
      </c>
      <c r="N211" s="195"/>
    </row>
    <row r="212" spans="2:14" s="189" customFormat="1" ht="15" thickBot="1">
      <c r="B212" s="403" t="s">
        <v>20</v>
      </c>
      <c r="C212" s="404"/>
      <c r="D212" s="404"/>
      <c r="E212" s="405"/>
      <c r="F212" s="248"/>
      <c r="G212" s="246">
        <v>0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9">
        <f>SUM(G212:L212)</f>
        <v>0</v>
      </c>
      <c r="N212" s="195"/>
    </row>
    <row r="213" spans="2:14" s="189" customFormat="1" ht="15" thickBot="1">
      <c r="B213" s="406" t="s">
        <v>44</v>
      </c>
      <c r="C213" s="407"/>
      <c r="D213" s="407"/>
      <c r="E213" s="408"/>
      <c r="F213" s="240"/>
      <c r="G213" s="217">
        <f>SUM(G209:G212)</f>
        <v>0</v>
      </c>
      <c r="H213" s="217">
        <f t="shared" ref="H213:M213" si="31">SUM(H209:H212)</f>
        <v>0</v>
      </c>
      <c r="I213" s="217">
        <f t="shared" si="31"/>
        <v>0</v>
      </c>
      <c r="J213" s="217">
        <f t="shared" si="31"/>
        <v>0</v>
      </c>
      <c r="K213" s="217">
        <f t="shared" si="31"/>
        <v>0</v>
      </c>
      <c r="L213" s="217">
        <f t="shared" si="31"/>
        <v>0</v>
      </c>
      <c r="M213" s="217">
        <f t="shared" si="31"/>
        <v>0</v>
      </c>
      <c r="N213" s="195"/>
    </row>
    <row r="214" spans="2:14" s="189" customFormat="1">
      <c r="C214" s="191"/>
      <c r="E214" s="192"/>
      <c r="F214" s="193"/>
      <c r="G214" s="194"/>
      <c r="H214" s="194"/>
      <c r="I214" s="194"/>
      <c r="J214" s="194"/>
      <c r="K214" s="194"/>
      <c r="L214" s="194"/>
      <c r="M214" s="173"/>
      <c r="N214" s="195"/>
    </row>
    <row r="215" spans="2:14" s="189" customFormat="1" ht="15" thickBot="1">
      <c r="B215" s="235" t="s">
        <v>58</v>
      </c>
      <c r="C215" s="236"/>
      <c r="D215" s="237"/>
      <c r="E215" s="238"/>
      <c r="F215" s="239"/>
      <c r="G215" s="172"/>
      <c r="H215" s="172"/>
      <c r="I215" s="172"/>
      <c r="J215" s="172"/>
      <c r="K215" s="172"/>
      <c r="L215" s="172"/>
      <c r="M215" s="173"/>
      <c r="N215" s="195"/>
    </row>
    <row r="216" spans="2:14" s="189" customFormat="1" ht="15" thickBot="1">
      <c r="B216" s="406" t="s">
        <v>6</v>
      </c>
      <c r="C216" s="407"/>
      <c r="D216" s="407"/>
      <c r="E216" s="408"/>
      <c r="F216" s="240" t="s">
        <v>64</v>
      </c>
      <c r="G216" s="241">
        <v>2025</v>
      </c>
      <c r="H216" s="241">
        <v>2026</v>
      </c>
      <c r="I216" s="241">
        <v>2027</v>
      </c>
      <c r="J216" s="241">
        <v>2028</v>
      </c>
      <c r="K216" s="241">
        <v>2029</v>
      </c>
      <c r="L216" s="241">
        <v>2030</v>
      </c>
      <c r="M216" s="227" t="s">
        <v>7</v>
      </c>
      <c r="N216" s="195"/>
    </row>
    <row r="217" spans="2:14" s="189" customFormat="1">
      <c r="B217" s="397" t="s">
        <v>43</v>
      </c>
      <c r="C217" s="398"/>
      <c r="D217" s="398"/>
      <c r="E217" s="399"/>
      <c r="F217" s="242"/>
      <c r="G217" s="243" t="s">
        <v>40</v>
      </c>
      <c r="H217" s="243" t="s">
        <v>40</v>
      </c>
      <c r="I217" s="243" t="s">
        <v>40</v>
      </c>
      <c r="J217" s="243" t="s">
        <v>40</v>
      </c>
      <c r="K217" s="243" t="s">
        <v>40</v>
      </c>
      <c r="L217" s="243" t="s">
        <v>40</v>
      </c>
      <c r="M217" s="244" t="s">
        <v>40</v>
      </c>
      <c r="N217" s="195"/>
    </row>
    <row r="218" spans="2:14" s="189" customFormat="1">
      <c r="B218" s="400" t="s">
        <v>19</v>
      </c>
      <c r="C218" s="401"/>
      <c r="D218" s="401"/>
      <c r="E218" s="402"/>
      <c r="F218" s="245"/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7">
        <f>SUM(G218:L218)</f>
        <v>0</v>
      </c>
      <c r="N218" s="195"/>
    </row>
    <row r="219" spans="2:14" s="189" customFormat="1">
      <c r="B219" s="400" t="s">
        <v>8</v>
      </c>
      <c r="C219" s="401"/>
      <c r="D219" s="401"/>
      <c r="E219" s="402"/>
      <c r="F219" s="245"/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7">
        <f>SUM(G219:L219)</f>
        <v>0</v>
      </c>
      <c r="N219" s="195"/>
    </row>
    <row r="220" spans="2:14" s="189" customFormat="1">
      <c r="B220" s="400" t="s">
        <v>9</v>
      </c>
      <c r="C220" s="401"/>
      <c r="D220" s="401"/>
      <c r="E220" s="402"/>
      <c r="F220" s="245"/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7">
        <f>SUM(G220:L220)</f>
        <v>0</v>
      </c>
      <c r="N220" s="195"/>
    </row>
    <row r="221" spans="2:14" s="189" customFormat="1" ht="15" thickBot="1">
      <c r="B221" s="403" t="s">
        <v>20</v>
      </c>
      <c r="C221" s="404"/>
      <c r="D221" s="404"/>
      <c r="E221" s="405"/>
      <c r="F221" s="248"/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9">
        <f>SUM(G221:L221)</f>
        <v>0</v>
      </c>
      <c r="N221" s="195"/>
    </row>
    <row r="222" spans="2:14" s="189" customFormat="1" ht="15" thickBot="1">
      <c r="B222" s="406" t="s">
        <v>44</v>
      </c>
      <c r="C222" s="407"/>
      <c r="D222" s="407"/>
      <c r="E222" s="408"/>
      <c r="F222" s="240"/>
      <c r="G222" s="217">
        <f>SUM(G218:G221)</f>
        <v>0</v>
      </c>
      <c r="H222" s="217">
        <f t="shared" ref="H222" si="32">SUM(H218:H221)</f>
        <v>0</v>
      </c>
      <c r="I222" s="217">
        <f t="shared" ref="I222" si="33">SUM(I218:I221)</f>
        <v>0</v>
      </c>
      <c r="J222" s="217">
        <f t="shared" ref="J222" si="34">SUM(J218:J221)</f>
        <v>0</v>
      </c>
      <c r="K222" s="217">
        <f t="shared" ref="K222" si="35">SUM(K218:K221)</f>
        <v>0</v>
      </c>
      <c r="L222" s="217">
        <f t="shared" ref="L222" si="36">SUM(L218:L221)</f>
        <v>0</v>
      </c>
      <c r="M222" s="217">
        <f t="shared" ref="M222" si="37">SUM(M218:M221)</f>
        <v>0</v>
      </c>
      <c r="N222" s="195"/>
    </row>
    <row r="223" spans="2:14" s="189" customFormat="1">
      <c r="C223" s="191"/>
      <c r="E223" s="192"/>
      <c r="F223" s="193"/>
      <c r="G223" s="194"/>
      <c r="H223" s="194"/>
      <c r="I223" s="194"/>
      <c r="J223" s="194"/>
      <c r="K223" s="194"/>
      <c r="L223" s="194"/>
      <c r="M223" s="173"/>
      <c r="N223" s="195"/>
    </row>
    <row r="224" spans="2:14" s="189" customFormat="1" ht="15" thickBot="1">
      <c r="B224" s="235" t="s">
        <v>71</v>
      </c>
      <c r="C224" s="236"/>
      <c r="D224" s="237"/>
      <c r="E224" s="238"/>
      <c r="F224" s="239"/>
      <c r="G224" s="172"/>
      <c r="H224" s="172"/>
      <c r="I224" s="172"/>
      <c r="J224" s="172"/>
      <c r="K224" s="172"/>
      <c r="L224" s="172"/>
      <c r="M224" s="173"/>
      <c r="N224" s="195"/>
    </row>
    <row r="225" spans="2:14" s="189" customFormat="1" ht="15" thickBot="1">
      <c r="B225" s="406" t="s">
        <v>6</v>
      </c>
      <c r="C225" s="407"/>
      <c r="D225" s="407"/>
      <c r="E225" s="408"/>
      <c r="F225" s="240" t="s">
        <v>64</v>
      </c>
      <c r="G225" s="241">
        <v>2025</v>
      </c>
      <c r="H225" s="241">
        <v>2026</v>
      </c>
      <c r="I225" s="241">
        <v>2027</v>
      </c>
      <c r="J225" s="241">
        <v>2028</v>
      </c>
      <c r="K225" s="241">
        <v>2029</v>
      </c>
      <c r="L225" s="241">
        <v>2030</v>
      </c>
      <c r="M225" s="227" t="s">
        <v>7</v>
      </c>
      <c r="N225" s="195"/>
    </row>
    <row r="226" spans="2:14" s="189" customFormat="1">
      <c r="B226" s="397" t="s">
        <v>43</v>
      </c>
      <c r="C226" s="398"/>
      <c r="D226" s="398"/>
      <c r="E226" s="399"/>
      <c r="F226" s="242"/>
      <c r="G226" s="243" t="s">
        <v>40</v>
      </c>
      <c r="H226" s="243" t="s">
        <v>40</v>
      </c>
      <c r="I226" s="243" t="s">
        <v>40</v>
      </c>
      <c r="J226" s="243" t="s">
        <v>40</v>
      </c>
      <c r="K226" s="243" t="s">
        <v>40</v>
      </c>
      <c r="L226" s="243" t="s">
        <v>40</v>
      </c>
      <c r="M226" s="244" t="s">
        <v>40</v>
      </c>
      <c r="N226" s="195"/>
    </row>
    <row r="227" spans="2:14" s="189" customFormat="1">
      <c r="B227" s="400" t="s">
        <v>19</v>
      </c>
      <c r="C227" s="401"/>
      <c r="D227" s="401"/>
      <c r="E227" s="402"/>
      <c r="F227" s="245"/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7">
        <f>SUM(G227:L227)</f>
        <v>0</v>
      </c>
      <c r="N227" s="195"/>
    </row>
    <row r="228" spans="2:14" s="189" customFormat="1">
      <c r="B228" s="400" t="s">
        <v>8</v>
      </c>
      <c r="C228" s="401"/>
      <c r="D228" s="401"/>
      <c r="E228" s="402"/>
      <c r="F228" s="245"/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7">
        <f>SUM(G228:L228)</f>
        <v>0</v>
      </c>
      <c r="N228" s="195"/>
    </row>
    <row r="229" spans="2:14" s="189" customFormat="1">
      <c r="B229" s="400" t="s">
        <v>9</v>
      </c>
      <c r="C229" s="401"/>
      <c r="D229" s="401"/>
      <c r="E229" s="402"/>
      <c r="F229" s="245"/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7">
        <f>SUM(G229:L229)</f>
        <v>0</v>
      </c>
      <c r="N229" s="195"/>
    </row>
    <row r="230" spans="2:14" s="189" customFormat="1" ht="15" thickBot="1">
      <c r="B230" s="403" t="s">
        <v>20</v>
      </c>
      <c r="C230" s="404"/>
      <c r="D230" s="404"/>
      <c r="E230" s="405"/>
      <c r="F230" s="248"/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9">
        <f>SUM(G230:L230)</f>
        <v>0</v>
      </c>
      <c r="N230" s="195"/>
    </row>
    <row r="231" spans="2:14" s="189" customFormat="1" ht="15" thickBot="1">
      <c r="B231" s="406" t="s">
        <v>44</v>
      </c>
      <c r="C231" s="407"/>
      <c r="D231" s="407"/>
      <c r="E231" s="408"/>
      <c r="F231" s="240"/>
      <c r="G231" s="217">
        <f>SUM(G227:G230)</f>
        <v>0</v>
      </c>
      <c r="H231" s="217">
        <f t="shared" ref="H231" si="38">SUM(H227:H230)</f>
        <v>0</v>
      </c>
      <c r="I231" s="217">
        <f t="shared" ref="I231" si="39">SUM(I227:I230)</f>
        <v>0</v>
      </c>
      <c r="J231" s="217">
        <f t="shared" ref="J231" si="40">SUM(J227:J230)</f>
        <v>0</v>
      </c>
      <c r="K231" s="217">
        <f t="shared" ref="K231" si="41">SUM(K227:K230)</f>
        <v>0</v>
      </c>
      <c r="L231" s="217">
        <f t="shared" ref="L231" si="42">SUM(L227:L230)</f>
        <v>0</v>
      </c>
      <c r="M231" s="217">
        <f t="shared" ref="M231" si="43">SUM(M227:M230)</f>
        <v>0</v>
      </c>
      <c r="N231" s="195"/>
    </row>
    <row r="232" spans="2:14" s="189" customFormat="1">
      <c r="C232" s="191"/>
      <c r="E232" s="192"/>
      <c r="F232" s="193"/>
      <c r="G232" s="194"/>
      <c r="H232" s="194"/>
      <c r="I232" s="194"/>
      <c r="J232" s="194"/>
      <c r="K232" s="194"/>
      <c r="L232" s="194"/>
      <c r="M232" s="173"/>
      <c r="N232" s="195"/>
    </row>
    <row r="233" spans="2:14" s="189" customFormat="1" ht="15" thickBot="1">
      <c r="B233" s="235" t="s">
        <v>72</v>
      </c>
      <c r="C233" s="236"/>
      <c r="D233" s="237"/>
      <c r="E233" s="238"/>
      <c r="F233" s="239"/>
      <c r="G233" s="172"/>
      <c r="H233" s="172"/>
      <c r="I233" s="172"/>
      <c r="J233" s="172"/>
      <c r="K233" s="172"/>
      <c r="L233" s="172"/>
      <c r="M233" s="173"/>
      <c r="N233" s="195"/>
    </row>
    <row r="234" spans="2:14" s="189" customFormat="1" ht="15" thickBot="1">
      <c r="B234" s="406" t="s">
        <v>6</v>
      </c>
      <c r="C234" s="407"/>
      <c r="D234" s="407"/>
      <c r="E234" s="408"/>
      <c r="F234" s="240" t="s">
        <v>64</v>
      </c>
      <c r="G234" s="241">
        <v>2025</v>
      </c>
      <c r="H234" s="241">
        <v>2026</v>
      </c>
      <c r="I234" s="241">
        <v>2027</v>
      </c>
      <c r="J234" s="241">
        <v>2028</v>
      </c>
      <c r="K234" s="241">
        <v>2029</v>
      </c>
      <c r="L234" s="241">
        <v>2030</v>
      </c>
      <c r="M234" s="227" t="s">
        <v>7</v>
      </c>
      <c r="N234" s="195"/>
    </row>
    <row r="235" spans="2:14" s="189" customFormat="1">
      <c r="B235" s="397" t="s">
        <v>43</v>
      </c>
      <c r="C235" s="398"/>
      <c r="D235" s="398"/>
      <c r="E235" s="399"/>
      <c r="F235" s="242"/>
      <c r="G235" s="243" t="s">
        <v>40</v>
      </c>
      <c r="H235" s="243" t="s">
        <v>40</v>
      </c>
      <c r="I235" s="243" t="s">
        <v>40</v>
      </c>
      <c r="J235" s="243" t="s">
        <v>40</v>
      </c>
      <c r="K235" s="243" t="s">
        <v>40</v>
      </c>
      <c r="L235" s="243" t="s">
        <v>40</v>
      </c>
      <c r="M235" s="244" t="s">
        <v>40</v>
      </c>
      <c r="N235" s="195"/>
    </row>
    <row r="236" spans="2:14" s="189" customFormat="1">
      <c r="B236" s="400" t="s">
        <v>19</v>
      </c>
      <c r="C236" s="401"/>
      <c r="D236" s="401"/>
      <c r="E236" s="402"/>
      <c r="F236" s="245"/>
      <c r="G236" s="246">
        <v>0</v>
      </c>
      <c r="H236" s="246">
        <v>0</v>
      </c>
      <c r="I236" s="246">
        <v>0</v>
      </c>
      <c r="J236" s="246">
        <v>0</v>
      </c>
      <c r="K236" s="246">
        <v>0</v>
      </c>
      <c r="L236" s="246">
        <v>0</v>
      </c>
      <c r="M236" s="247">
        <f>SUM(G236:L236)</f>
        <v>0</v>
      </c>
      <c r="N236" s="195"/>
    </row>
    <row r="237" spans="2:14" s="189" customFormat="1">
      <c r="B237" s="400" t="s">
        <v>8</v>
      </c>
      <c r="C237" s="401"/>
      <c r="D237" s="401"/>
      <c r="E237" s="402"/>
      <c r="F237" s="245"/>
      <c r="G237" s="246">
        <v>0</v>
      </c>
      <c r="H237" s="246">
        <v>0</v>
      </c>
      <c r="I237" s="246">
        <v>0</v>
      </c>
      <c r="J237" s="246">
        <v>0</v>
      </c>
      <c r="K237" s="246">
        <v>0</v>
      </c>
      <c r="L237" s="246">
        <v>0</v>
      </c>
      <c r="M237" s="247">
        <f>SUM(G237:L237)</f>
        <v>0</v>
      </c>
      <c r="N237" s="195"/>
    </row>
    <row r="238" spans="2:14" s="189" customFormat="1">
      <c r="B238" s="400" t="s">
        <v>9</v>
      </c>
      <c r="C238" s="401"/>
      <c r="D238" s="401"/>
      <c r="E238" s="402"/>
      <c r="F238" s="245"/>
      <c r="G238" s="246">
        <v>0</v>
      </c>
      <c r="H238" s="246">
        <v>0</v>
      </c>
      <c r="I238" s="246">
        <v>0</v>
      </c>
      <c r="J238" s="246">
        <v>0</v>
      </c>
      <c r="K238" s="246">
        <v>0</v>
      </c>
      <c r="L238" s="246">
        <v>0</v>
      </c>
      <c r="M238" s="247">
        <f>SUM(G238:L238)</f>
        <v>0</v>
      </c>
      <c r="N238" s="195"/>
    </row>
    <row r="239" spans="2:14" s="189" customFormat="1" ht="15" thickBot="1">
      <c r="B239" s="403" t="s">
        <v>20</v>
      </c>
      <c r="C239" s="404"/>
      <c r="D239" s="404"/>
      <c r="E239" s="405"/>
      <c r="F239" s="248"/>
      <c r="G239" s="246">
        <v>0</v>
      </c>
      <c r="H239" s="246">
        <v>0</v>
      </c>
      <c r="I239" s="246">
        <v>0</v>
      </c>
      <c r="J239" s="246">
        <v>0</v>
      </c>
      <c r="K239" s="246">
        <v>0</v>
      </c>
      <c r="L239" s="246">
        <v>0</v>
      </c>
      <c r="M239" s="249">
        <f>SUM(G239:L239)</f>
        <v>0</v>
      </c>
      <c r="N239" s="195"/>
    </row>
    <row r="240" spans="2:14" s="189" customFormat="1" ht="15" thickBot="1">
      <c r="B240" s="406" t="s">
        <v>44</v>
      </c>
      <c r="C240" s="407"/>
      <c r="D240" s="407"/>
      <c r="E240" s="408"/>
      <c r="F240" s="240"/>
      <c r="G240" s="217">
        <f>SUM(G236:G239)</f>
        <v>0</v>
      </c>
      <c r="H240" s="217">
        <f t="shared" ref="H240" si="44">SUM(H236:H239)</f>
        <v>0</v>
      </c>
      <c r="I240" s="217">
        <f t="shared" ref="I240" si="45">SUM(I236:I239)</f>
        <v>0</v>
      </c>
      <c r="J240" s="217">
        <f t="shared" ref="J240" si="46">SUM(J236:J239)</f>
        <v>0</v>
      </c>
      <c r="K240" s="217">
        <f t="shared" ref="K240" si="47">SUM(K236:K239)</f>
        <v>0</v>
      </c>
      <c r="L240" s="217">
        <f t="shared" ref="L240" si="48">SUM(L236:L239)</f>
        <v>0</v>
      </c>
      <c r="M240" s="217">
        <f t="shared" ref="M240" si="49">SUM(M236:M239)</f>
        <v>0</v>
      </c>
      <c r="N240" s="195"/>
    </row>
    <row r="241" spans="2:14" s="189" customFormat="1">
      <c r="C241" s="191"/>
      <c r="E241" s="192"/>
      <c r="F241" s="193"/>
      <c r="G241" s="194"/>
      <c r="H241" s="194"/>
      <c r="I241" s="194"/>
      <c r="J241" s="194"/>
      <c r="K241" s="194"/>
      <c r="L241" s="194"/>
      <c r="M241" s="173"/>
      <c r="N241" s="195"/>
    </row>
    <row r="242" spans="2:14" s="189" customFormat="1" ht="15" thickBot="1">
      <c r="B242" s="235" t="s">
        <v>73</v>
      </c>
      <c r="C242" s="236"/>
      <c r="D242" s="237"/>
      <c r="E242" s="238"/>
      <c r="F242" s="239"/>
      <c r="G242" s="172"/>
      <c r="H242" s="172"/>
      <c r="I242" s="172"/>
      <c r="J242" s="172"/>
      <c r="K242" s="172"/>
      <c r="L242" s="172"/>
      <c r="M242" s="173"/>
      <c r="N242" s="195"/>
    </row>
    <row r="243" spans="2:14" s="189" customFormat="1" ht="15" thickBot="1">
      <c r="B243" s="406" t="s">
        <v>6</v>
      </c>
      <c r="C243" s="407"/>
      <c r="D243" s="407"/>
      <c r="E243" s="408"/>
      <c r="F243" s="240" t="s">
        <v>64</v>
      </c>
      <c r="G243" s="241">
        <v>2025</v>
      </c>
      <c r="H243" s="241">
        <v>2026</v>
      </c>
      <c r="I243" s="241">
        <v>2027</v>
      </c>
      <c r="J243" s="241">
        <v>2028</v>
      </c>
      <c r="K243" s="241">
        <v>2029</v>
      </c>
      <c r="L243" s="241">
        <v>2030</v>
      </c>
      <c r="M243" s="227" t="s">
        <v>7</v>
      </c>
      <c r="N243" s="195"/>
    </row>
    <row r="244" spans="2:14" s="189" customFormat="1">
      <c r="B244" s="397" t="s">
        <v>43</v>
      </c>
      <c r="C244" s="398"/>
      <c r="D244" s="398"/>
      <c r="E244" s="399"/>
      <c r="F244" s="242"/>
      <c r="G244" s="243" t="s">
        <v>40</v>
      </c>
      <c r="H244" s="243" t="s">
        <v>40</v>
      </c>
      <c r="I244" s="243" t="s">
        <v>40</v>
      </c>
      <c r="J244" s="243" t="s">
        <v>40</v>
      </c>
      <c r="K244" s="243" t="s">
        <v>40</v>
      </c>
      <c r="L244" s="243" t="s">
        <v>40</v>
      </c>
      <c r="M244" s="244" t="s">
        <v>40</v>
      </c>
      <c r="N244" s="195"/>
    </row>
    <row r="245" spans="2:14" s="189" customFormat="1">
      <c r="B245" s="400" t="s">
        <v>19</v>
      </c>
      <c r="C245" s="401"/>
      <c r="D245" s="401"/>
      <c r="E245" s="402"/>
      <c r="F245" s="245"/>
      <c r="G245" s="246">
        <v>0</v>
      </c>
      <c r="H245" s="246">
        <v>0</v>
      </c>
      <c r="I245" s="246">
        <v>0</v>
      </c>
      <c r="J245" s="246">
        <v>0</v>
      </c>
      <c r="K245" s="246">
        <v>0</v>
      </c>
      <c r="L245" s="246">
        <v>0</v>
      </c>
      <c r="M245" s="247">
        <f>SUM(G245:L245)</f>
        <v>0</v>
      </c>
      <c r="N245" s="195"/>
    </row>
    <row r="246" spans="2:14" s="189" customFormat="1">
      <c r="B246" s="400" t="s">
        <v>8</v>
      </c>
      <c r="C246" s="401"/>
      <c r="D246" s="401"/>
      <c r="E246" s="402"/>
      <c r="F246" s="245"/>
      <c r="G246" s="246">
        <v>0</v>
      </c>
      <c r="H246" s="246">
        <v>0</v>
      </c>
      <c r="I246" s="246">
        <v>0</v>
      </c>
      <c r="J246" s="246">
        <v>0</v>
      </c>
      <c r="K246" s="246">
        <v>0</v>
      </c>
      <c r="L246" s="246">
        <v>0</v>
      </c>
      <c r="M246" s="247">
        <f>SUM(G246:L246)</f>
        <v>0</v>
      </c>
      <c r="N246" s="195"/>
    </row>
    <row r="247" spans="2:14" s="189" customFormat="1">
      <c r="B247" s="400" t="s">
        <v>9</v>
      </c>
      <c r="C247" s="401"/>
      <c r="D247" s="401"/>
      <c r="E247" s="402"/>
      <c r="F247" s="245"/>
      <c r="G247" s="246">
        <v>0</v>
      </c>
      <c r="H247" s="246">
        <v>0</v>
      </c>
      <c r="I247" s="246">
        <v>0</v>
      </c>
      <c r="J247" s="246">
        <v>0</v>
      </c>
      <c r="K247" s="246">
        <v>0</v>
      </c>
      <c r="L247" s="246">
        <v>0</v>
      </c>
      <c r="M247" s="247">
        <f>SUM(G247:L247)</f>
        <v>0</v>
      </c>
      <c r="N247" s="195"/>
    </row>
    <row r="248" spans="2:14" s="189" customFormat="1" ht="15" thickBot="1">
      <c r="B248" s="403" t="s">
        <v>20</v>
      </c>
      <c r="C248" s="404"/>
      <c r="D248" s="404"/>
      <c r="E248" s="405"/>
      <c r="F248" s="248"/>
      <c r="G248" s="246">
        <v>0</v>
      </c>
      <c r="H248" s="246">
        <v>0</v>
      </c>
      <c r="I248" s="246">
        <v>0</v>
      </c>
      <c r="J248" s="246">
        <v>0</v>
      </c>
      <c r="K248" s="246">
        <v>0</v>
      </c>
      <c r="L248" s="246">
        <v>0</v>
      </c>
      <c r="M248" s="249">
        <f>SUM(G248:L248)</f>
        <v>0</v>
      </c>
      <c r="N248" s="195"/>
    </row>
    <row r="249" spans="2:14" s="189" customFormat="1" ht="15" thickBot="1">
      <c r="B249" s="406" t="s">
        <v>44</v>
      </c>
      <c r="C249" s="407"/>
      <c r="D249" s="407"/>
      <c r="E249" s="408"/>
      <c r="F249" s="240"/>
      <c r="G249" s="217">
        <f>SUM(G245:G248)</f>
        <v>0</v>
      </c>
      <c r="H249" s="217">
        <f t="shared" ref="H249" si="50">SUM(H245:H248)</f>
        <v>0</v>
      </c>
      <c r="I249" s="217">
        <f t="shared" ref="I249" si="51">SUM(I245:I248)</f>
        <v>0</v>
      </c>
      <c r="J249" s="217">
        <f t="shared" ref="J249" si="52">SUM(J245:J248)</f>
        <v>0</v>
      </c>
      <c r="K249" s="217">
        <f t="shared" ref="K249" si="53">SUM(K245:K248)</f>
        <v>0</v>
      </c>
      <c r="L249" s="217">
        <f t="shared" ref="L249" si="54">SUM(L245:L248)</f>
        <v>0</v>
      </c>
      <c r="M249" s="217">
        <f t="shared" ref="M249" si="55">SUM(M245:M248)</f>
        <v>0</v>
      </c>
      <c r="N249" s="195"/>
    </row>
    <row r="250" spans="2:14" s="189" customFormat="1">
      <c r="C250" s="191"/>
      <c r="E250" s="192"/>
      <c r="F250" s="193"/>
      <c r="G250" s="194"/>
      <c r="H250" s="194"/>
      <c r="I250" s="194"/>
      <c r="J250" s="194"/>
      <c r="K250" s="194"/>
      <c r="L250" s="194"/>
      <c r="M250" s="173"/>
      <c r="N250" s="195"/>
    </row>
    <row r="251" spans="2:14" s="189" customFormat="1" ht="15" thickBot="1">
      <c r="B251" s="235" t="s">
        <v>74</v>
      </c>
      <c r="C251" s="236"/>
      <c r="D251" s="237"/>
      <c r="E251" s="238"/>
      <c r="F251" s="239"/>
      <c r="G251" s="172"/>
      <c r="H251" s="172"/>
      <c r="I251" s="172"/>
      <c r="J251" s="172"/>
      <c r="K251" s="172"/>
      <c r="L251" s="172"/>
      <c r="M251" s="173"/>
      <c r="N251" s="195"/>
    </row>
    <row r="252" spans="2:14" s="189" customFormat="1" ht="15" thickBot="1">
      <c r="B252" s="406" t="s">
        <v>6</v>
      </c>
      <c r="C252" s="407"/>
      <c r="D252" s="407"/>
      <c r="E252" s="408"/>
      <c r="F252" s="240" t="s">
        <v>64</v>
      </c>
      <c r="G252" s="241">
        <v>2025</v>
      </c>
      <c r="H252" s="241">
        <v>2026</v>
      </c>
      <c r="I252" s="241">
        <v>2027</v>
      </c>
      <c r="J252" s="241">
        <v>2028</v>
      </c>
      <c r="K252" s="241">
        <v>2029</v>
      </c>
      <c r="L252" s="241">
        <v>2030</v>
      </c>
      <c r="M252" s="227" t="s">
        <v>7</v>
      </c>
      <c r="N252" s="195"/>
    </row>
    <row r="253" spans="2:14" s="189" customFormat="1">
      <c r="B253" s="397" t="s">
        <v>43</v>
      </c>
      <c r="C253" s="398"/>
      <c r="D253" s="398"/>
      <c r="E253" s="399"/>
      <c r="F253" s="242"/>
      <c r="G253" s="243" t="s">
        <v>40</v>
      </c>
      <c r="H253" s="243" t="s">
        <v>40</v>
      </c>
      <c r="I253" s="243" t="s">
        <v>40</v>
      </c>
      <c r="J253" s="243" t="s">
        <v>40</v>
      </c>
      <c r="K253" s="243" t="s">
        <v>40</v>
      </c>
      <c r="L253" s="243" t="s">
        <v>40</v>
      </c>
      <c r="M253" s="244" t="s">
        <v>40</v>
      </c>
      <c r="N253" s="195"/>
    </row>
    <row r="254" spans="2:14" s="189" customFormat="1">
      <c r="B254" s="400" t="s">
        <v>19</v>
      </c>
      <c r="C254" s="401"/>
      <c r="D254" s="401"/>
      <c r="E254" s="402"/>
      <c r="F254" s="245"/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0</v>
      </c>
      <c r="M254" s="247">
        <f>SUM(G254:L254)</f>
        <v>0</v>
      </c>
      <c r="N254" s="195"/>
    </row>
    <row r="255" spans="2:14" s="189" customFormat="1">
      <c r="B255" s="400" t="s">
        <v>8</v>
      </c>
      <c r="C255" s="401"/>
      <c r="D255" s="401"/>
      <c r="E255" s="402"/>
      <c r="F255" s="245"/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0</v>
      </c>
      <c r="M255" s="247">
        <f>SUM(G255:L255)</f>
        <v>0</v>
      </c>
      <c r="N255" s="195"/>
    </row>
    <row r="256" spans="2:14" s="189" customFormat="1">
      <c r="B256" s="400" t="s">
        <v>9</v>
      </c>
      <c r="C256" s="401"/>
      <c r="D256" s="401"/>
      <c r="E256" s="402"/>
      <c r="F256" s="245"/>
      <c r="G256" s="246">
        <v>0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7">
        <f>SUM(G256:L256)</f>
        <v>0</v>
      </c>
      <c r="N256" s="195"/>
    </row>
    <row r="257" spans="2:14" s="189" customFormat="1" ht="15" thickBot="1">
      <c r="B257" s="403" t="s">
        <v>20</v>
      </c>
      <c r="C257" s="404"/>
      <c r="D257" s="404"/>
      <c r="E257" s="405"/>
      <c r="F257" s="248"/>
      <c r="G257" s="246">
        <v>0</v>
      </c>
      <c r="H257" s="246">
        <v>0</v>
      </c>
      <c r="I257" s="246">
        <v>0</v>
      </c>
      <c r="J257" s="246">
        <v>0</v>
      </c>
      <c r="K257" s="246">
        <v>0</v>
      </c>
      <c r="L257" s="246">
        <v>0</v>
      </c>
      <c r="M257" s="249">
        <f>SUM(G257:L257)</f>
        <v>0</v>
      </c>
      <c r="N257" s="195"/>
    </row>
    <row r="258" spans="2:14" s="189" customFormat="1" ht="15" thickBot="1">
      <c r="B258" s="406" t="s">
        <v>44</v>
      </c>
      <c r="C258" s="407"/>
      <c r="D258" s="407"/>
      <c r="E258" s="408"/>
      <c r="F258" s="240"/>
      <c r="G258" s="217">
        <f>SUM(G254:G257)</f>
        <v>0</v>
      </c>
      <c r="H258" s="217">
        <f t="shared" ref="H258" si="56">SUM(H254:H257)</f>
        <v>0</v>
      </c>
      <c r="I258" s="217">
        <f t="shared" ref="I258" si="57">SUM(I254:I257)</f>
        <v>0</v>
      </c>
      <c r="J258" s="217">
        <f t="shared" ref="J258" si="58">SUM(J254:J257)</f>
        <v>0</v>
      </c>
      <c r="K258" s="217">
        <f t="shared" ref="K258" si="59">SUM(K254:K257)</f>
        <v>0</v>
      </c>
      <c r="L258" s="217">
        <f t="shared" ref="L258" si="60">SUM(L254:L257)</f>
        <v>0</v>
      </c>
      <c r="M258" s="217">
        <f t="shared" ref="M258" si="61">SUM(M254:M257)</f>
        <v>0</v>
      </c>
      <c r="N258" s="195"/>
    </row>
    <row r="259" spans="2:14" s="189" customFormat="1">
      <c r="C259" s="191"/>
      <c r="E259" s="192"/>
      <c r="F259" s="193"/>
      <c r="G259" s="194"/>
      <c r="H259" s="194"/>
      <c r="I259" s="194"/>
      <c r="J259" s="194"/>
      <c r="K259" s="194"/>
      <c r="L259" s="194"/>
      <c r="M259" s="173"/>
      <c r="N259" s="195"/>
    </row>
    <row r="260" spans="2:14" s="189" customFormat="1" ht="15" thickBot="1">
      <c r="B260" s="235" t="s">
        <v>75</v>
      </c>
      <c r="C260" s="236"/>
      <c r="D260" s="237"/>
      <c r="E260" s="238"/>
      <c r="F260" s="239"/>
      <c r="G260" s="172"/>
      <c r="H260" s="172"/>
      <c r="I260" s="172"/>
      <c r="J260" s="172"/>
      <c r="K260" s="172"/>
      <c r="L260" s="172"/>
      <c r="M260" s="173"/>
      <c r="N260" s="195"/>
    </row>
    <row r="261" spans="2:14" s="189" customFormat="1" ht="15" thickBot="1">
      <c r="B261" s="406" t="s">
        <v>6</v>
      </c>
      <c r="C261" s="407"/>
      <c r="D261" s="407"/>
      <c r="E261" s="408"/>
      <c r="F261" s="240" t="s">
        <v>64</v>
      </c>
      <c r="G261" s="241">
        <v>2025</v>
      </c>
      <c r="H261" s="241">
        <v>2026</v>
      </c>
      <c r="I261" s="241">
        <v>2027</v>
      </c>
      <c r="J261" s="241">
        <v>2028</v>
      </c>
      <c r="K261" s="241">
        <v>2029</v>
      </c>
      <c r="L261" s="241">
        <v>2030</v>
      </c>
      <c r="M261" s="227" t="s">
        <v>7</v>
      </c>
      <c r="N261" s="195"/>
    </row>
    <row r="262" spans="2:14" s="189" customFormat="1">
      <c r="B262" s="397" t="s">
        <v>43</v>
      </c>
      <c r="C262" s="398"/>
      <c r="D262" s="398"/>
      <c r="E262" s="399"/>
      <c r="F262" s="242"/>
      <c r="G262" s="243" t="s">
        <v>40</v>
      </c>
      <c r="H262" s="243" t="s">
        <v>40</v>
      </c>
      <c r="I262" s="243" t="s">
        <v>40</v>
      </c>
      <c r="J262" s="243" t="s">
        <v>40</v>
      </c>
      <c r="K262" s="243" t="s">
        <v>40</v>
      </c>
      <c r="L262" s="243" t="s">
        <v>40</v>
      </c>
      <c r="M262" s="244" t="s">
        <v>40</v>
      </c>
      <c r="N262" s="195"/>
    </row>
    <row r="263" spans="2:14" s="189" customFormat="1">
      <c r="B263" s="400" t="s">
        <v>19</v>
      </c>
      <c r="C263" s="401"/>
      <c r="D263" s="401"/>
      <c r="E263" s="402"/>
      <c r="F263" s="245"/>
      <c r="G263" s="246">
        <v>0</v>
      </c>
      <c r="H263" s="246">
        <v>0</v>
      </c>
      <c r="I263" s="246">
        <v>0</v>
      </c>
      <c r="J263" s="246">
        <v>0</v>
      </c>
      <c r="K263" s="246">
        <v>0</v>
      </c>
      <c r="L263" s="246">
        <v>0</v>
      </c>
      <c r="M263" s="247">
        <f>SUM(G263:L263)</f>
        <v>0</v>
      </c>
      <c r="N263" s="195"/>
    </row>
    <row r="264" spans="2:14" s="189" customFormat="1">
      <c r="B264" s="400" t="s">
        <v>8</v>
      </c>
      <c r="C264" s="401"/>
      <c r="D264" s="401"/>
      <c r="E264" s="402"/>
      <c r="F264" s="245"/>
      <c r="G264" s="246">
        <v>0</v>
      </c>
      <c r="H264" s="246">
        <v>0</v>
      </c>
      <c r="I264" s="246">
        <v>0</v>
      </c>
      <c r="J264" s="246">
        <v>0</v>
      </c>
      <c r="K264" s="246">
        <v>0</v>
      </c>
      <c r="L264" s="246">
        <v>0</v>
      </c>
      <c r="M264" s="247">
        <f>SUM(G264:L264)</f>
        <v>0</v>
      </c>
      <c r="N264" s="195"/>
    </row>
    <row r="265" spans="2:14" s="189" customFormat="1">
      <c r="B265" s="400" t="s">
        <v>9</v>
      </c>
      <c r="C265" s="401"/>
      <c r="D265" s="401"/>
      <c r="E265" s="402"/>
      <c r="F265" s="245"/>
      <c r="G265" s="246">
        <v>0</v>
      </c>
      <c r="H265" s="246">
        <v>0</v>
      </c>
      <c r="I265" s="246">
        <v>0</v>
      </c>
      <c r="J265" s="246">
        <v>0</v>
      </c>
      <c r="K265" s="246">
        <v>0</v>
      </c>
      <c r="L265" s="246">
        <v>0</v>
      </c>
      <c r="M265" s="247">
        <f>SUM(G265:L265)</f>
        <v>0</v>
      </c>
      <c r="N265" s="195"/>
    </row>
    <row r="266" spans="2:14" s="189" customFormat="1" ht="15" thickBot="1">
      <c r="B266" s="403" t="s">
        <v>20</v>
      </c>
      <c r="C266" s="404"/>
      <c r="D266" s="404"/>
      <c r="E266" s="405"/>
      <c r="F266" s="248"/>
      <c r="G266" s="246">
        <v>0</v>
      </c>
      <c r="H266" s="246">
        <v>0</v>
      </c>
      <c r="I266" s="246">
        <v>0</v>
      </c>
      <c r="J266" s="246">
        <v>0</v>
      </c>
      <c r="K266" s="246">
        <v>0</v>
      </c>
      <c r="L266" s="246">
        <v>0</v>
      </c>
      <c r="M266" s="249">
        <f>SUM(G266:L266)</f>
        <v>0</v>
      </c>
      <c r="N266" s="195"/>
    </row>
    <row r="267" spans="2:14" s="189" customFormat="1" ht="15" thickBot="1">
      <c r="B267" s="406" t="s">
        <v>44</v>
      </c>
      <c r="C267" s="407"/>
      <c r="D267" s="407"/>
      <c r="E267" s="408"/>
      <c r="F267" s="240"/>
      <c r="G267" s="217">
        <f>SUM(G263:G266)</f>
        <v>0</v>
      </c>
      <c r="H267" s="217">
        <f t="shared" ref="H267" si="62">SUM(H263:H266)</f>
        <v>0</v>
      </c>
      <c r="I267" s="217">
        <f t="shared" ref="I267" si="63">SUM(I263:I266)</f>
        <v>0</v>
      </c>
      <c r="J267" s="217">
        <f t="shared" ref="J267" si="64">SUM(J263:J266)</f>
        <v>0</v>
      </c>
      <c r="K267" s="217">
        <f t="shared" ref="K267" si="65">SUM(K263:K266)</f>
        <v>0</v>
      </c>
      <c r="L267" s="217">
        <f t="shared" ref="L267" si="66">SUM(L263:L266)</f>
        <v>0</v>
      </c>
      <c r="M267" s="217">
        <f t="shared" ref="M267" si="67">SUM(M263:M266)</f>
        <v>0</v>
      </c>
      <c r="N267" s="195"/>
    </row>
    <row r="268" spans="2:14" s="189" customFormat="1">
      <c r="C268" s="191"/>
      <c r="E268" s="192"/>
      <c r="F268" s="193"/>
      <c r="G268" s="194"/>
      <c r="H268" s="194"/>
      <c r="I268" s="194"/>
      <c r="J268" s="194"/>
      <c r="K268" s="194"/>
      <c r="L268" s="194"/>
      <c r="M268" s="173"/>
      <c r="N268" s="195"/>
    </row>
    <row r="269" spans="2:14" s="189" customFormat="1" ht="15" thickBot="1">
      <c r="B269" s="235" t="s">
        <v>76</v>
      </c>
      <c r="C269" s="236"/>
      <c r="D269" s="237"/>
      <c r="E269" s="238"/>
      <c r="F269" s="239"/>
      <c r="G269" s="172"/>
      <c r="H269" s="172"/>
      <c r="I269" s="172"/>
      <c r="J269" s="172"/>
      <c r="K269" s="172"/>
      <c r="L269" s="172"/>
      <c r="M269" s="173"/>
      <c r="N269" s="195"/>
    </row>
    <row r="270" spans="2:14" s="189" customFormat="1" ht="15" thickBot="1">
      <c r="B270" s="406" t="s">
        <v>6</v>
      </c>
      <c r="C270" s="407"/>
      <c r="D270" s="407"/>
      <c r="E270" s="408"/>
      <c r="F270" s="240" t="s">
        <v>64</v>
      </c>
      <c r="G270" s="241">
        <v>2025</v>
      </c>
      <c r="H270" s="241">
        <v>2026</v>
      </c>
      <c r="I270" s="241">
        <v>2027</v>
      </c>
      <c r="J270" s="241">
        <v>2028</v>
      </c>
      <c r="K270" s="241">
        <v>2029</v>
      </c>
      <c r="L270" s="241">
        <v>2030</v>
      </c>
      <c r="M270" s="227" t="s">
        <v>7</v>
      </c>
      <c r="N270" s="195"/>
    </row>
    <row r="271" spans="2:14" s="189" customFormat="1">
      <c r="B271" s="397" t="s">
        <v>43</v>
      </c>
      <c r="C271" s="398"/>
      <c r="D271" s="398"/>
      <c r="E271" s="399"/>
      <c r="F271" s="242"/>
      <c r="G271" s="243" t="s">
        <v>40</v>
      </c>
      <c r="H271" s="243" t="s">
        <v>40</v>
      </c>
      <c r="I271" s="243" t="s">
        <v>40</v>
      </c>
      <c r="J271" s="243" t="s">
        <v>40</v>
      </c>
      <c r="K271" s="243" t="s">
        <v>40</v>
      </c>
      <c r="L271" s="243" t="s">
        <v>40</v>
      </c>
      <c r="M271" s="244" t="s">
        <v>40</v>
      </c>
      <c r="N271" s="195"/>
    </row>
    <row r="272" spans="2:14" s="189" customFormat="1">
      <c r="B272" s="400" t="s">
        <v>19</v>
      </c>
      <c r="C272" s="401"/>
      <c r="D272" s="401"/>
      <c r="E272" s="402"/>
      <c r="F272" s="245"/>
      <c r="G272" s="246">
        <v>0</v>
      </c>
      <c r="H272" s="246">
        <v>0</v>
      </c>
      <c r="I272" s="246">
        <v>0</v>
      </c>
      <c r="J272" s="246">
        <v>0</v>
      </c>
      <c r="K272" s="246">
        <v>0</v>
      </c>
      <c r="L272" s="246">
        <v>0</v>
      </c>
      <c r="M272" s="247">
        <f>SUM(G272:L272)</f>
        <v>0</v>
      </c>
      <c r="N272" s="195"/>
    </row>
    <row r="273" spans="2:14" s="189" customFormat="1">
      <c r="B273" s="400" t="s">
        <v>8</v>
      </c>
      <c r="C273" s="401"/>
      <c r="D273" s="401"/>
      <c r="E273" s="402"/>
      <c r="F273" s="245"/>
      <c r="G273" s="246">
        <v>0</v>
      </c>
      <c r="H273" s="246">
        <v>0</v>
      </c>
      <c r="I273" s="246">
        <v>0</v>
      </c>
      <c r="J273" s="246">
        <v>0</v>
      </c>
      <c r="K273" s="246">
        <v>0</v>
      </c>
      <c r="L273" s="246">
        <v>0</v>
      </c>
      <c r="M273" s="247">
        <f>SUM(G273:L273)</f>
        <v>0</v>
      </c>
      <c r="N273" s="195"/>
    </row>
    <row r="274" spans="2:14" s="189" customFormat="1">
      <c r="B274" s="400" t="s">
        <v>9</v>
      </c>
      <c r="C274" s="401"/>
      <c r="D274" s="401"/>
      <c r="E274" s="402"/>
      <c r="F274" s="245"/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0</v>
      </c>
      <c r="M274" s="247">
        <f>SUM(G274:L274)</f>
        <v>0</v>
      </c>
      <c r="N274" s="195"/>
    </row>
    <row r="275" spans="2:14" s="189" customFormat="1" ht="15" thickBot="1">
      <c r="B275" s="403" t="s">
        <v>20</v>
      </c>
      <c r="C275" s="404"/>
      <c r="D275" s="404"/>
      <c r="E275" s="405"/>
      <c r="F275" s="248"/>
      <c r="G275" s="246">
        <v>0</v>
      </c>
      <c r="H275" s="246">
        <v>0</v>
      </c>
      <c r="I275" s="246">
        <v>0</v>
      </c>
      <c r="J275" s="246">
        <v>0</v>
      </c>
      <c r="K275" s="246">
        <v>0</v>
      </c>
      <c r="L275" s="246">
        <v>0</v>
      </c>
      <c r="M275" s="249">
        <f>SUM(G275:L275)</f>
        <v>0</v>
      </c>
      <c r="N275" s="195"/>
    </row>
    <row r="276" spans="2:14" s="189" customFormat="1" ht="15" thickBot="1">
      <c r="B276" s="406" t="s">
        <v>44</v>
      </c>
      <c r="C276" s="407"/>
      <c r="D276" s="407"/>
      <c r="E276" s="408"/>
      <c r="F276" s="240"/>
      <c r="G276" s="217">
        <f>SUM(G272:G275)</f>
        <v>0</v>
      </c>
      <c r="H276" s="217">
        <f t="shared" ref="H276" si="68">SUM(H272:H275)</f>
        <v>0</v>
      </c>
      <c r="I276" s="217">
        <f t="shared" ref="I276" si="69">SUM(I272:I275)</f>
        <v>0</v>
      </c>
      <c r="J276" s="217">
        <f t="shared" ref="J276" si="70">SUM(J272:J275)</f>
        <v>0</v>
      </c>
      <c r="K276" s="217">
        <f t="shared" ref="K276" si="71">SUM(K272:K275)</f>
        <v>0</v>
      </c>
      <c r="L276" s="217">
        <f t="shared" ref="L276" si="72">SUM(L272:L275)</f>
        <v>0</v>
      </c>
      <c r="M276" s="217">
        <f t="shared" ref="M276" si="73">SUM(M272:M275)</f>
        <v>0</v>
      </c>
      <c r="N276" s="195"/>
    </row>
    <row r="277" spans="2:14" s="189" customFormat="1">
      <c r="C277" s="191"/>
      <c r="E277" s="192"/>
      <c r="F277" s="193"/>
      <c r="G277" s="194"/>
      <c r="H277" s="194"/>
      <c r="I277" s="194"/>
      <c r="J277" s="194"/>
      <c r="K277" s="194"/>
      <c r="L277" s="194"/>
      <c r="M277" s="173"/>
      <c r="N277" s="195"/>
    </row>
    <row r="278" spans="2:14" s="189" customFormat="1" ht="15" thickBot="1">
      <c r="B278" s="235" t="s">
        <v>77</v>
      </c>
      <c r="C278" s="236"/>
      <c r="D278" s="237"/>
      <c r="E278" s="238"/>
      <c r="F278" s="239"/>
      <c r="G278" s="172"/>
      <c r="H278" s="172"/>
      <c r="I278" s="172"/>
      <c r="J278" s="172"/>
      <c r="K278" s="172"/>
      <c r="L278" s="172"/>
      <c r="M278" s="173"/>
      <c r="N278" s="195"/>
    </row>
    <row r="279" spans="2:14" s="189" customFormat="1" ht="15" thickBot="1">
      <c r="B279" s="406" t="s">
        <v>6</v>
      </c>
      <c r="C279" s="407"/>
      <c r="D279" s="407"/>
      <c r="E279" s="408"/>
      <c r="F279" s="240" t="s">
        <v>64</v>
      </c>
      <c r="G279" s="241">
        <v>2025</v>
      </c>
      <c r="H279" s="241">
        <v>2026</v>
      </c>
      <c r="I279" s="241">
        <v>2027</v>
      </c>
      <c r="J279" s="241">
        <v>2028</v>
      </c>
      <c r="K279" s="241">
        <v>2029</v>
      </c>
      <c r="L279" s="241">
        <v>2030</v>
      </c>
      <c r="M279" s="227" t="s">
        <v>7</v>
      </c>
      <c r="N279" s="195"/>
    </row>
    <row r="280" spans="2:14" s="189" customFormat="1">
      <c r="B280" s="397" t="s">
        <v>43</v>
      </c>
      <c r="C280" s="398"/>
      <c r="D280" s="398"/>
      <c r="E280" s="399"/>
      <c r="F280" s="242"/>
      <c r="G280" s="243" t="s">
        <v>40</v>
      </c>
      <c r="H280" s="243" t="s">
        <v>40</v>
      </c>
      <c r="I280" s="243" t="s">
        <v>40</v>
      </c>
      <c r="J280" s="243" t="s">
        <v>40</v>
      </c>
      <c r="K280" s="243" t="s">
        <v>40</v>
      </c>
      <c r="L280" s="243" t="s">
        <v>40</v>
      </c>
      <c r="M280" s="244" t="s">
        <v>40</v>
      </c>
      <c r="N280" s="195"/>
    </row>
    <row r="281" spans="2:14" s="189" customFormat="1">
      <c r="B281" s="400" t="s">
        <v>19</v>
      </c>
      <c r="C281" s="401"/>
      <c r="D281" s="401"/>
      <c r="E281" s="402"/>
      <c r="F281" s="245"/>
      <c r="G281" s="246">
        <v>0</v>
      </c>
      <c r="H281" s="246">
        <v>0</v>
      </c>
      <c r="I281" s="246">
        <v>0</v>
      </c>
      <c r="J281" s="246">
        <v>0</v>
      </c>
      <c r="K281" s="246">
        <v>0</v>
      </c>
      <c r="L281" s="246">
        <v>0</v>
      </c>
      <c r="M281" s="247">
        <f>SUM(G281:L281)</f>
        <v>0</v>
      </c>
      <c r="N281" s="195"/>
    </row>
    <row r="282" spans="2:14" s="189" customFormat="1">
      <c r="B282" s="400" t="s">
        <v>8</v>
      </c>
      <c r="C282" s="401"/>
      <c r="D282" s="401"/>
      <c r="E282" s="402"/>
      <c r="F282" s="245"/>
      <c r="G282" s="246">
        <v>0</v>
      </c>
      <c r="H282" s="246">
        <v>0</v>
      </c>
      <c r="I282" s="246">
        <v>0</v>
      </c>
      <c r="J282" s="246">
        <v>0</v>
      </c>
      <c r="K282" s="246">
        <v>0</v>
      </c>
      <c r="L282" s="246">
        <v>0</v>
      </c>
      <c r="M282" s="247">
        <f>SUM(G282:L282)</f>
        <v>0</v>
      </c>
      <c r="N282" s="195"/>
    </row>
    <row r="283" spans="2:14" s="189" customFormat="1">
      <c r="B283" s="400" t="s">
        <v>9</v>
      </c>
      <c r="C283" s="401"/>
      <c r="D283" s="401"/>
      <c r="E283" s="402"/>
      <c r="F283" s="245"/>
      <c r="G283" s="246">
        <v>0</v>
      </c>
      <c r="H283" s="246">
        <v>0</v>
      </c>
      <c r="I283" s="246">
        <v>0</v>
      </c>
      <c r="J283" s="246">
        <v>0</v>
      </c>
      <c r="K283" s="246">
        <v>0</v>
      </c>
      <c r="L283" s="246">
        <v>0</v>
      </c>
      <c r="M283" s="247">
        <f>SUM(G283:L283)</f>
        <v>0</v>
      </c>
      <c r="N283" s="195"/>
    </row>
    <row r="284" spans="2:14" s="189" customFormat="1" ht="15" thickBot="1">
      <c r="B284" s="403" t="s">
        <v>20</v>
      </c>
      <c r="C284" s="404"/>
      <c r="D284" s="404"/>
      <c r="E284" s="405"/>
      <c r="F284" s="248"/>
      <c r="G284" s="246">
        <v>0</v>
      </c>
      <c r="H284" s="246">
        <v>0</v>
      </c>
      <c r="I284" s="246">
        <v>0</v>
      </c>
      <c r="J284" s="246">
        <v>0</v>
      </c>
      <c r="K284" s="246">
        <v>0</v>
      </c>
      <c r="L284" s="246">
        <v>0</v>
      </c>
      <c r="M284" s="249">
        <f>SUM(G284:L284)</f>
        <v>0</v>
      </c>
      <c r="N284" s="195"/>
    </row>
    <row r="285" spans="2:14" s="189" customFormat="1" ht="15" thickBot="1">
      <c r="B285" s="406" t="s">
        <v>44</v>
      </c>
      <c r="C285" s="407"/>
      <c r="D285" s="407"/>
      <c r="E285" s="408"/>
      <c r="F285" s="240"/>
      <c r="G285" s="217">
        <f>SUM(G281:G284)</f>
        <v>0</v>
      </c>
      <c r="H285" s="217">
        <f t="shared" ref="H285" si="74">SUM(H281:H284)</f>
        <v>0</v>
      </c>
      <c r="I285" s="217">
        <f t="shared" ref="I285" si="75">SUM(I281:I284)</f>
        <v>0</v>
      </c>
      <c r="J285" s="217">
        <f t="shared" ref="J285" si="76">SUM(J281:J284)</f>
        <v>0</v>
      </c>
      <c r="K285" s="217">
        <f t="shared" ref="K285" si="77">SUM(K281:K284)</f>
        <v>0</v>
      </c>
      <c r="L285" s="217">
        <f t="shared" ref="L285" si="78">SUM(L281:L284)</f>
        <v>0</v>
      </c>
      <c r="M285" s="217">
        <f t="shared" ref="M285" si="79">SUM(M281:M284)</f>
        <v>0</v>
      </c>
      <c r="N285" s="195"/>
    </row>
    <row r="286" spans="2:14" s="189" customFormat="1">
      <c r="C286" s="191"/>
      <c r="E286" s="192"/>
      <c r="F286" s="193"/>
      <c r="G286" s="194"/>
      <c r="H286" s="194"/>
      <c r="I286" s="194"/>
      <c r="J286" s="194"/>
      <c r="K286" s="194"/>
      <c r="L286" s="194"/>
      <c r="M286" s="173"/>
      <c r="N286" s="195"/>
    </row>
    <row r="287" spans="2:14" s="189" customFormat="1" ht="15" thickBot="1">
      <c r="B287" s="235" t="s">
        <v>78</v>
      </c>
      <c r="C287" s="236"/>
      <c r="D287" s="237"/>
      <c r="E287" s="238"/>
      <c r="F287" s="239"/>
      <c r="G287" s="172"/>
      <c r="H287" s="172"/>
      <c r="I287" s="172"/>
      <c r="J287" s="172"/>
      <c r="K287" s="172"/>
      <c r="L287" s="172"/>
      <c r="M287" s="173"/>
      <c r="N287" s="195"/>
    </row>
    <row r="288" spans="2:14" s="189" customFormat="1" ht="15" thickBot="1">
      <c r="B288" s="406" t="s">
        <v>6</v>
      </c>
      <c r="C288" s="407"/>
      <c r="D288" s="407"/>
      <c r="E288" s="408"/>
      <c r="F288" s="240" t="s">
        <v>64</v>
      </c>
      <c r="G288" s="241">
        <v>2025</v>
      </c>
      <c r="H288" s="241">
        <v>2026</v>
      </c>
      <c r="I288" s="241">
        <v>2027</v>
      </c>
      <c r="J288" s="241">
        <v>2028</v>
      </c>
      <c r="K288" s="241">
        <v>2029</v>
      </c>
      <c r="L288" s="241">
        <v>2030</v>
      </c>
      <c r="M288" s="227" t="s">
        <v>7</v>
      </c>
      <c r="N288" s="195"/>
    </row>
    <row r="289" spans="2:14" s="189" customFormat="1">
      <c r="B289" s="397" t="s">
        <v>43</v>
      </c>
      <c r="C289" s="398"/>
      <c r="D289" s="398"/>
      <c r="E289" s="399"/>
      <c r="F289" s="242"/>
      <c r="G289" s="243" t="s">
        <v>40</v>
      </c>
      <c r="H289" s="243" t="s">
        <v>40</v>
      </c>
      <c r="I289" s="243" t="s">
        <v>40</v>
      </c>
      <c r="J289" s="243" t="s">
        <v>40</v>
      </c>
      <c r="K289" s="243" t="s">
        <v>40</v>
      </c>
      <c r="L289" s="243" t="s">
        <v>40</v>
      </c>
      <c r="M289" s="244" t="s">
        <v>40</v>
      </c>
      <c r="N289" s="195"/>
    </row>
    <row r="290" spans="2:14" s="189" customFormat="1">
      <c r="B290" s="400" t="s">
        <v>19</v>
      </c>
      <c r="C290" s="401"/>
      <c r="D290" s="401"/>
      <c r="E290" s="402"/>
      <c r="F290" s="245"/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7">
        <f>SUM(G290:L290)</f>
        <v>0</v>
      </c>
      <c r="N290" s="195"/>
    </row>
    <row r="291" spans="2:14" s="189" customFormat="1">
      <c r="B291" s="400" t="s">
        <v>8</v>
      </c>
      <c r="C291" s="401"/>
      <c r="D291" s="401"/>
      <c r="E291" s="402"/>
      <c r="F291" s="245"/>
      <c r="G291" s="246">
        <v>0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7">
        <f>SUM(G291:L291)</f>
        <v>0</v>
      </c>
      <c r="N291" s="195"/>
    </row>
    <row r="292" spans="2:14" s="189" customFormat="1">
      <c r="B292" s="400" t="s">
        <v>9</v>
      </c>
      <c r="C292" s="401"/>
      <c r="D292" s="401"/>
      <c r="E292" s="402"/>
      <c r="F292" s="245"/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7">
        <f>SUM(G292:L292)</f>
        <v>0</v>
      </c>
      <c r="N292" s="195"/>
    </row>
    <row r="293" spans="2:14" s="189" customFormat="1" ht="15" thickBot="1">
      <c r="B293" s="403" t="s">
        <v>20</v>
      </c>
      <c r="C293" s="404"/>
      <c r="D293" s="404"/>
      <c r="E293" s="405"/>
      <c r="F293" s="248"/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9">
        <f>SUM(G293:L293)</f>
        <v>0</v>
      </c>
      <c r="N293" s="195"/>
    </row>
    <row r="294" spans="2:14" s="189" customFormat="1" ht="15" thickBot="1">
      <c r="B294" s="406" t="s">
        <v>44</v>
      </c>
      <c r="C294" s="407"/>
      <c r="D294" s="407"/>
      <c r="E294" s="408"/>
      <c r="F294" s="240"/>
      <c r="G294" s="217">
        <f>SUM(G290:G293)</f>
        <v>0</v>
      </c>
      <c r="H294" s="217">
        <f t="shared" ref="H294" si="80">SUM(H290:H293)</f>
        <v>0</v>
      </c>
      <c r="I294" s="217">
        <f t="shared" ref="I294" si="81">SUM(I290:I293)</f>
        <v>0</v>
      </c>
      <c r="J294" s="217">
        <f t="shared" ref="J294" si="82">SUM(J290:J293)</f>
        <v>0</v>
      </c>
      <c r="K294" s="217">
        <f t="shared" ref="K294" si="83">SUM(K290:K293)</f>
        <v>0</v>
      </c>
      <c r="L294" s="217">
        <f t="shared" ref="L294" si="84">SUM(L290:L293)</f>
        <v>0</v>
      </c>
      <c r="M294" s="217">
        <f t="shared" ref="M294" si="85">SUM(M290:M293)</f>
        <v>0</v>
      </c>
      <c r="N294" s="195"/>
    </row>
    <row r="295" spans="2:14" s="189" customFormat="1">
      <c r="C295" s="191"/>
      <c r="E295" s="192"/>
      <c r="F295" s="193"/>
      <c r="G295" s="194"/>
      <c r="H295" s="194"/>
      <c r="I295" s="194"/>
      <c r="J295" s="194"/>
      <c r="K295" s="194"/>
      <c r="L295" s="194"/>
      <c r="M295" s="173"/>
      <c r="N295" s="195"/>
    </row>
    <row r="296" spans="2:14" s="189" customFormat="1" ht="15" thickBot="1">
      <c r="B296" s="235" t="s">
        <v>79</v>
      </c>
      <c r="C296" s="236"/>
      <c r="D296" s="237"/>
      <c r="E296" s="238"/>
      <c r="F296" s="239"/>
      <c r="G296" s="172"/>
      <c r="H296" s="172"/>
      <c r="I296" s="172"/>
      <c r="J296" s="172"/>
      <c r="K296" s="172"/>
      <c r="L296" s="172"/>
      <c r="M296" s="173"/>
      <c r="N296" s="195"/>
    </row>
    <row r="297" spans="2:14" s="189" customFormat="1" ht="15" thickBot="1">
      <c r="B297" s="406" t="s">
        <v>6</v>
      </c>
      <c r="C297" s="407"/>
      <c r="D297" s="407"/>
      <c r="E297" s="408"/>
      <c r="F297" s="240" t="s">
        <v>64</v>
      </c>
      <c r="G297" s="241">
        <v>2025</v>
      </c>
      <c r="H297" s="241">
        <v>2026</v>
      </c>
      <c r="I297" s="241">
        <v>2027</v>
      </c>
      <c r="J297" s="241">
        <v>2028</v>
      </c>
      <c r="K297" s="241">
        <v>2029</v>
      </c>
      <c r="L297" s="241">
        <v>2030</v>
      </c>
      <c r="M297" s="227" t="s">
        <v>7</v>
      </c>
      <c r="N297" s="195"/>
    </row>
    <row r="298" spans="2:14" s="189" customFormat="1">
      <c r="B298" s="397" t="s">
        <v>43</v>
      </c>
      <c r="C298" s="398"/>
      <c r="D298" s="398"/>
      <c r="E298" s="399"/>
      <c r="F298" s="242"/>
      <c r="G298" s="243" t="s">
        <v>40</v>
      </c>
      <c r="H298" s="243" t="s">
        <v>40</v>
      </c>
      <c r="I298" s="243" t="s">
        <v>40</v>
      </c>
      <c r="J298" s="243" t="s">
        <v>40</v>
      </c>
      <c r="K298" s="243" t="s">
        <v>40</v>
      </c>
      <c r="L298" s="243" t="s">
        <v>40</v>
      </c>
      <c r="M298" s="244" t="s">
        <v>40</v>
      </c>
      <c r="N298" s="195"/>
    </row>
    <row r="299" spans="2:14" s="189" customFormat="1">
      <c r="B299" s="400" t="s">
        <v>19</v>
      </c>
      <c r="C299" s="401"/>
      <c r="D299" s="401"/>
      <c r="E299" s="402"/>
      <c r="F299" s="245"/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7">
        <f>SUM(G299:L299)</f>
        <v>0</v>
      </c>
      <c r="N299" s="195"/>
    </row>
    <row r="300" spans="2:14" s="189" customFormat="1">
      <c r="B300" s="400" t="s">
        <v>8</v>
      </c>
      <c r="C300" s="401"/>
      <c r="D300" s="401"/>
      <c r="E300" s="402"/>
      <c r="F300" s="245"/>
      <c r="G300" s="246">
        <v>0</v>
      </c>
      <c r="H300" s="246">
        <v>0</v>
      </c>
      <c r="I300" s="246">
        <v>0</v>
      </c>
      <c r="J300" s="246">
        <v>0</v>
      </c>
      <c r="K300" s="246">
        <v>0</v>
      </c>
      <c r="L300" s="246">
        <v>0</v>
      </c>
      <c r="M300" s="247">
        <f>SUM(G300:L300)</f>
        <v>0</v>
      </c>
      <c r="N300" s="195"/>
    </row>
    <row r="301" spans="2:14" s="189" customFormat="1">
      <c r="B301" s="400" t="s">
        <v>9</v>
      </c>
      <c r="C301" s="401"/>
      <c r="D301" s="401"/>
      <c r="E301" s="402"/>
      <c r="F301" s="245"/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7">
        <f>SUM(G301:L301)</f>
        <v>0</v>
      </c>
      <c r="N301" s="195"/>
    </row>
    <row r="302" spans="2:14" s="189" customFormat="1" ht="15" thickBot="1">
      <c r="B302" s="403" t="s">
        <v>20</v>
      </c>
      <c r="C302" s="404"/>
      <c r="D302" s="404"/>
      <c r="E302" s="405"/>
      <c r="F302" s="248"/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9">
        <f>SUM(G302:L302)</f>
        <v>0</v>
      </c>
      <c r="N302" s="195"/>
    </row>
    <row r="303" spans="2:14" s="189" customFormat="1" ht="15" thickBot="1">
      <c r="B303" s="406" t="s">
        <v>44</v>
      </c>
      <c r="C303" s="407"/>
      <c r="D303" s="407"/>
      <c r="E303" s="408"/>
      <c r="F303" s="240"/>
      <c r="G303" s="217">
        <f>SUM(G299:G302)</f>
        <v>0</v>
      </c>
      <c r="H303" s="217">
        <f t="shared" ref="H303" si="86">SUM(H299:H302)</f>
        <v>0</v>
      </c>
      <c r="I303" s="217">
        <f t="shared" ref="I303" si="87">SUM(I299:I302)</f>
        <v>0</v>
      </c>
      <c r="J303" s="217">
        <f t="shared" ref="J303" si="88">SUM(J299:J302)</f>
        <v>0</v>
      </c>
      <c r="K303" s="217">
        <f t="shared" ref="K303" si="89">SUM(K299:K302)</f>
        <v>0</v>
      </c>
      <c r="L303" s="217">
        <f t="shared" ref="L303" si="90">SUM(L299:L302)</f>
        <v>0</v>
      </c>
      <c r="M303" s="217">
        <f t="shared" ref="M303" si="91">SUM(M299:M302)</f>
        <v>0</v>
      </c>
      <c r="N303" s="195"/>
    </row>
    <row r="304" spans="2:14" s="189" customFormat="1">
      <c r="C304" s="191"/>
      <c r="E304" s="192"/>
      <c r="F304" s="193"/>
      <c r="G304" s="194"/>
      <c r="H304" s="194"/>
      <c r="I304" s="194"/>
      <c r="J304" s="194"/>
      <c r="K304" s="194"/>
      <c r="L304" s="194"/>
      <c r="M304" s="173"/>
      <c r="N304" s="195"/>
    </row>
    <row r="305" spans="2:14" s="189" customFormat="1" ht="15" thickBot="1">
      <c r="B305" s="235" t="s">
        <v>80</v>
      </c>
      <c r="C305" s="236"/>
      <c r="D305" s="237"/>
      <c r="E305" s="238"/>
      <c r="F305" s="239"/>
      <c r="G305" s="172"/>
      <c r="H305" s="172"/>
      <c r="I305" s="172"/>
      <c r="J305" s="172"/>
      <c r="K305" s="172"/>
      <c r="L305" s="172"/>
      <c r="M305" s="173"/>
      <c r="N305" s="195"/>
    </row>
    <row r="306" spans="2:14" s="189" customFormat="1" ht="15" thickBot="1">
      <c r="B306" s="406" t="s">
        <v>6</v>
      </c>
      <c r="C306" s="407"/>
      <c r="D306" s="407"/>
      <c r="E306" s="408"/>
      <c r="F306" s="240" t="s">
        <v>64</v>
      </c>
      <c r="G306" s="241">
        <v>2025</v>
      </c>
      <c r="H306" s="241">
        <v>2026</v>
      </c>
      <c r="I306" s="241">
        <v>2027</v>
      </c>
      <c r="J306" s="241">
        <v>2028</v>
      </c>
      <c r="K306" s="241">
        <v>2029</v>
      </c>
      <c r="L306" s="241">
        <v>2030</v>
      </c>
      <c r="M306" s="227" t="s">
        <v>7</v>
      </c>
      <c r="N306" s="195"/>
    </row>
    <row r="307" spans="2:14" s="189" customFormat="1">
      <c r="B307" s="397" t="s">
        <v>43</v>
      </c>
      <c r="C307" s="398"/>
      <c r="D307" s="398"/>
      <c r="E307" s="399"/>
      <c r="F307" s="242"/>
      <c r="G307" s="243" t="s">
        <v>40</v>
      </c>
      <c r="H307" s="243" t="s">
        <v>40</v>
      </c>
      <c r="I307" s="243" t="s">
        <v>40</v>
      </c>
      <c r="J307" s="243" t="s">
        <v>40</v>
      </c>
      <c r="K307" s="243" t="s">
        <v>40</v>
      </c>
      <c r="L307" s="243" t="s">
        <v>40</v>
      </c>
      <c r="M307" s="244" t="s">
        <v>40</v>
      </c>
      <c r="N307" s="195"/>
    </row>
    <row r="308" spans="2:14" s="189" customFormat="1">
      <c r="B308" s="400" t="s">
        <v>19</v>
      </c>
      <c r="C308" s="401"/>
      <c r="D308" s="401"/>
      <c r="E308" s="402"/>
      <c r="F308" s="245"/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7">
        <f>SUM(G308:L308)</f>
        <v>0</v>
      </c>
      <c r="N308" s="195"/>
    </row>
    <row r="309" spans="2:14" s="189" customFormat="1">
      <c r="B309" s="400" t="s">
        <v>8</v>
      </c>
      <c r="C309" s="401"/>
      <c r="D309" s="401"/>
      <c r="E309" s="402"/>
      <c r="F309" s="245"/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7">
        <f>SUM(G309:L309)</f>
        <v>0</v>
      </c>
      <c r="N309" s="195"/>
    </row>
    <row r="310" spans="2:14" s="189" customFormat="1">
      <c r="B310" s="400" t="s">
        <v>9</v>
      </c>
      <c r="C310" s="401"/>
      <c r="D310" s="401"/>
      <c r="E310" s="402"/>
      <c r="F310" s="245"/>
      <c r="G310" s="246">
        <v>0</v>
      </c>
      <c r="H310" s="246">
        <v>0</v>
      </c>
      <c r="I310" s="246">
        <v>0</v>
      </c>
      <c r="J310" s="246">
        <v>0</v>
      </c>
      <c r="K310" s="246">
        <v>0</v>
      </c>
      <c r="L310" s="246">
        <v>0</v>
      </c>
      <c r="M310" s="247">
        <f>SUM(G310:L310)</f>
        <v>0</v>
      </c>
      <c r="N310" s="195"/>
    </row>
    <row r="311" spans="2:14" s="189" customFormat="1" ht="15" thickBot="1">
      <c r="B311" s="403" t="s">
        <v>20</v>
      </c>
      <c r="C311" s="404"/>
      <c r="D311" s="404"/>
      <c r="E311" s="405"/>
      <c r="F311" s="248"/>
      <c r="G311" s="246">
        <v>0</v>
      </c>
      <c r="H311" s="246">
        <v>0</v>
      </c>
      <c r="I311" s="246">
        <v>0</v>
      </c>
      <c r="J311" s="246">
        <v>0</v>
      </c>
      <c r="K311" s="246">
        <v>0</v>
      </c>
      <c r="L311" s="246">
        <v>0</v>
      </c>
      <c r="M311" s="249">
        <f>SUM(G311:L311)</f>
        <v>0</v>
      </c>
      <c r="N311" s="195"/>
    </row>
    <row r="312" spans="2:14" s="189" customFormat="1" ht="15" thickBot="1">
      <c r="B312" s="406" t="s">
        <v>44</v>
      </c>
      <c r="C312" s="407"/>
      <c r="D312" s="407"/>
      <c r="E312" s="408"/>
      <c r="F312" s="240"/>
      <c r="G312" s="217">
        <f>SUM(G308:G311)</f>
        <v>0</v>
      </c>
      <c r="H312" s="217">
        <f t="shared" ref="H312" si="92">SUM(H308:H311)</f>
        <v>0</v>
      </c>
      <c r="I312" s="217">
        <f t="shared" ref="I312" si="93">SUM(I308:I311)</f>
        <v>0</v>
      </c>
      <c r="J312" s="217">
        <f t="shared" ref="J312" si="94">SUM(J308:J311)</f>
        <v>0</v>
      </c>
      <c r="K312" s="217">
        <f t="shared" ref="K312" si="95">SUM(K308:K311)</f>
        <v>0</v>
      </c>
      <c r="L312" s="217">
        <f t="shared" ref="L312" si="96">SUM(L308:L311)</f>
        <v>0</v>
      </c>
      <c r="M312" s="217">
        <f t="shared" ref="M312" si="97">SUM(M308:M311)</f>
        <v>0</v>
      </c>
      <c r="N312" s="195"/>
    </row>
    <row r="313" spans="2:14" s="189" customFormat="1">
      <c r="C313" s="191"/>
      <c r="E313" s="192"/>
      <c r="F313" s="193"/>
      <c r="G313" s="194"/>
      <c r="H313" s="194"/>
      <c r="I313" s="194"/>
      <c r="J313" s="194"/>
      <c r="K313" s="194"/>
      <c r="L313" s="194"/>
      <c r="M313" s="173"/>
      <c r="N313" s="195"/>
    </row>
    <row r="314" spans="2:14" s="189" customFormat="1" ht="15" thickBot="1">
      <c r="B314" s="235" t="s">
        <v>81</v>
      </c>
      <c r="C314" s="236"/>
      <c r="D314" s="237"/>
      <c r="E314" s="238"/>
      <c r="F314" s="239"/>
      <c r="G314" s="172"/>
      <c r="H314" s="172"/>
      <c r="I314" s="172"/>
      <c r="J314" s="172"/>
      <c r="K314" s="172"/>
      <c r="L314" s="172"/>
      <c r="M314" s="173"/>
      <c r="N314" s="195"/>
    </row>
    <row r="315" spans="2:14" s="189" customFormat="1" ht="15" thickBot="1">
      <c r="B315" s="406" t="s">
        <v>6</v>
      </c>
      <c r="C315" s="407"/>
      <c r="D315" s="407"/>
      <c r="E315" s="408"/>
      <c r="F315" s="240" t="s">
        <v>64</v>
      </c>
      <c r="G315" s="241">
        <v>2025</v>
      </c>
      <c r="H315" s="241">
        <v>2026</v>
      </c>
      <c r="I315" s="241">
        <v>2027</v>
      </c>
      <c r="J315" s="241">
        <v>2028</v>
      </c>
      <c r="K315" s="241">
        <v>2029</v>
      </c>
      <c r="L315" s="241">
        <v>2030</v>
      </c>
      <c r="M315" s="227" t="s">
        <v>7</v>
      </c>
      <c r="N315" s="195"/>
    </row>
    <row r="316" spans="2:14" s="189" customFormat="1">
      <c r="B316" s="397" t="s">
        <v>43</v>
      </c>
      <c r="C316" s="398"/>
      <c r="D316" s="398"/>
      <c r="E316" s="399"/>
      <c r="F316" s="242"/>
      <c r="G316" s="243" t="s">
        <v>40</v>
      </c>
      <c r="H316" s="243" t="s">
        <v>40</v>
      </c>
      <c r="I316" s="243" t="s">
        <v>40</v>
      </c>
      <c r="J316" s="243" t="s">
        <v>40</v>
      </c>
      <c r="K316" s="243" t="s">
        <v>40</v>
      </c>
      <c r="L316" s="243" t="s">
        <v>40</v>
      </c>
      <c r="M316" s="244" t="s">
        <v>40</v>
      </c>
      <c r="N316" s="195"/>
    </row>
    <row r="317" spans="2:14" s="189" customFormat="1">
      <c r="B317" s="400" t="s">
        <v>19</v>
      </c>
      <c r="C317" s="401"/>
      <c r="D317" s="401"/>
      <c r="E317" s="402"/>
      <c r="F317" s="245"/>
      <c r="G317" s="246">
        <v>0</v>
      </c>
      <c r="H317" s="246">
        <v>0</v>
      </c>
      <c r="I317" s="246">
        <v>0</v>
      </c>
      <c r="J317" s="246">
        <v>0</v>
      </c>
      <c r="K317" s="246">
        <v>0</v>
      </c>
      <c r="L317" s="246">
        <v>0</v>
      </c>
      <c r="M317" s="247">
        <f>SUM(G317:L317)</f>
        <v>0</v>
      </c>
      <c r="N317" s="195"/>
    </row>
    <row r="318" spans="2:14" s="189" customFormat="1">
      <c r="B318" s="400" t="s">
        <v>8</v>
      </c>
      <c r="C318" s="401"/>
      <c r="D318" s="401"/>
      <c r="E318" s="402"/>
      <c r="F318" s="245"/>
      <c r="G318" s="246">
        <v>0</v>
      </c>
      <c r="H318" s="246">
        <v>0</v>
      </c>
      <c r="I318" s="246">
        <v>0</v>
      </c>
      <c r="J318" s="246">
        <v>0</v>
      </c>
      <c r="K318" s="246">
        <v>0</v>
      </c>
      <c r="L318" s="246">
        <v>0</v>
      </c>
      <c r="M318" s="247">
        <f>SUM(G318:L318)</f>
        <v>0</v>
      </c>
      <c r="N318" s="195"/>
    </row>
    <row r="319" spans="2:14" s="189" customFormat="1">
      <c r="B319" s="400" t="s">
        <v>9</v>
      </c>
      <c r="C319" s="401"/>
      <c r="D319" s="401"/>
      <c r="E319" s="402"/>
      <c r="F319" s="245"/>
      <c r="G319" s="246">
        <v>0</v>
      </c>
      <c r="H319" s="246">
        <v>0</v>
      </c>
      <c r="I319" s="246">
        <v>0</v>
      </c>
      <c r="J319" s="246">
        <v>0</v>
      </c>
      <c r="K319" s="246">
        <v>0</v>
      </c>
      <c r="L319" s="246">
        <v>0</v>
      </c>
      <c r="M319" s="247">
        <f>SUM(G319:L319)</f>
        <v>0</v>
      </c>
      <c r="N319" s="195"/>
    </row>
    <row r="320" spans="2:14" s="189" customFormat="1" ht="15" thickBot="1">
      <c r="B320" s="403" t="s">
        <v>20</v>
      </c>
      <c r="C320" s="404"/>
      <c r="D320" s="404"/>
      <c r="E320" s="405"/>
      <c r="F320" s="248"/>
      <c r="G320" s="246">
        <v>0</v>
      </c>
      <c r="H320" s="246">
        <v>0</v>
      </c>
      <c r="I320" s="246">
        <v>0</v>
      </c>
      <c r="J320" s="246">
        <v>0</v>
      </c>
      <c r="K320" s="246">
        <v>0</v>
      </c>
      <c r="L320" s="246">
        <v>0</v>
      </c>
      <c r="M320" s="249">
        <f>SUM(G320:L320)</f>
        <v>0</v>
      </c>
      <c r="N320" s="195"/>
    </row>
    <row r="321" spans="2:18" ht="15" thickBot="1">
      <c r="B321" s="406" t="s">
        <v>44</v>
      </c>
      <c r="C321" s="407"/>
      <c r="D321" s="407"/>
      <c r="E321" s="408"/>
      <c r="F321" s="240"/>
      <c r="G321" s="217">
        <f>SUM(G317:G320)</f>
        <v>0</v>
      </c>
      <c r="H321" s="217">
        <f t="shared" ref="H321" si="98">SUM(H317:H320)</f>
        <v>0</v>
      </c>
      <c r="I321" s="217">
        <f t="shared" ref="I321" si="99">SUM(I317:I320)</f>
        <v>0</v>
      </c>
      <c r="J321" s="217">
        <f t="shared" ref="J321" si="100">SUM(J317:J320)</f>
        <v>0</v>
      </c>
      <c r="K321" s="217">
        <f t="shared" ref="K321" si="101">SUM(K317:K320)</f>
        <v>0</v>
      </c>
      <c r="L321" s="217">
        <f t="shared" ref="L321" si="102">SUM(L317:L320)</f>
        <v>0</v>
      </c>
      <c r="M321" s="217">
        <f t="shared" ref="M321" si="103">SUM(M317:M320)</f>
        <v>0</v>
      </c>
      <c r="O321" s="189"/>
      <c r="R321" s="189"/>
    </row>
    <row r="322" spans="2:18">
      <c r="O322" s="189"/>
      <c r="R322" s="189"/>
    </row>
    <row r="323" spans="2:18" ht="15" thickBot="1">
      <c r="B323" s="235" t="s">
        <v>82</v>
      </c>
      <c r="C323" s="236"/>
      <c r="D323" s="237"/>
      <c r="E323" s="238"/>
      <c r="F323" s="239"/>
      <c r="G323" s="172"/>
      <c r="H323" s="172"/>
      <c r="I323" s="172"/>
      <c r="J323" s="172"/>
      <c r="K323" s="172"/>
      <c r="L323" s="172"/>
      <c r="O323" s="189"/>
      <c r="R323" s="189"/>
    </row>
    <row r="324" spans="2:18" ht="15" thickBot="1">
      <c r="B324" s="406" t="s">
        <v>6</v>
      </c>
      <c r="C324" s="407"/>
      <c r="D324" s="407"/>
      <c r="E324" s="408"/>
      <c r="F324" s="240" t="s">
        <v>64</v>
      </c>
      <c r="G324" s="241">
        <v>2025</v>
      </c>
      <c r="H324" s="241">
        <v>2026</v>
      </c>
      <c r="I324" s="241">
        <v>2027</v>
      </c>
      <c r="J324" s="241">
        <v>2028</v>
      </c>
      <c r="K324" s="241">
        <v>2029</v>
      </c>
      <c r="L324" s="241">
        <v>2030</v>
      </c>
      <c r="M324" s="227" t="s">
        <v>7</v>
      </c>
      <c r="O324" s="189"/>
      <c r="R324" s="189"/>
    </row>
    <row r="325" spans="2:18">
      <c r="B325" s="397" t="s">
        <v>43</v>
      </c>
      <c r="C325" s="398"/>
      <c r="D325" s="398"/>
      <c r="E325" s="399"/>
      <c r="F325" s="242"/>
      <c r="G325" s="243" t="s">
        <v>40</v>
      </c>
      <c r="H325" s="243" t="s">
        <v>40</v>
      </c>
      <c r="I325" s="243" t="s">
        <v>40</v>
      </c>
      <c r="J325" s="243" t="s">
        <v>40</v>
      </c>
      <c r="K325" s="243" t="s">
        <v>40</v>
      </c>
      <c r="L325" s="243" t="s">
        <v>40</v>
      </c>
      <c r="M325" s="244" t="s">
        <v>40</v>
      </c>
      <c r="O325" s="189"/>
      <c r="R325" s="189"/>
    </row>
    <row r="326" spans="2:18">
      <c r="B326" s="400" t="s">
        <v>19</v>
      </c>
      <c r="C326" s="401"/>
      <c r="D326" s="401"/>
      <c r="E326" s="402"/>
      <c r="F326" s="245"/>
      <c r="G326" s="246">
        <v>0</v>
      </c>
      <c r="H326" s="246">
        <v>0</v>
      </c>
      <c r="I326" s="246">
        <v>0</v>
      </c>
      <c r="J326" s="246">
        <v>0</v>
      </c>
      <c r="K326" s="246">
        <v>0</v>
      </c>
      <c r="L326" s="246">
        <v>0</v>
      </c>
      <c r="M326" s="247">
        <f>SUM(G326:L326)</f>
        <v>0</v>
      </c>
      <c r="O326" s="189"/>
      <c r="R326" s="189"/>
    </row>
    <row r="327" spans="2:18">
      <c r="B327" s="400" t="s">
        <v>8</v>
      </c>
      <c r="C327" s="401"/>
      <c r="D327" s="401"/>
      <c r="E327" s="402"/>
      <c r="F327" s="245"/>
      <c r="G327" s="246">
        <v>0</v>
      </c>
      <c r="H327" s="246">
        <v>0</v>
      </c>
      <c r="I327" s="246">
        <v>0</v>
      </c>
      <c r="J327" s="246">
        <v>0</v>
      </c>
      <c r="K327" s="246">
        <v>0</v>
      </c>
      <c r="L327" s="246">
        <v>0</v>
      </c>
      <c r="M327" s="247">
        <f>SUM(G327:L327)</f>
        <v>0</v>
      </c>
      <c r="O327" s="189"/>
      <c r="R327" s="189"/>
    </row>
    <row r="328" spans="2:18">
      <c r="B328" s="400" t="s">
        <v>9</v>
      </c>
      <c r="C328" s="401"/>
      <c r="D328" s="401"/>
      <c r="E328" s="402"/>
      <c r="F328" s="245"/>
      <c r="G328" s="246">
        <v>0</v>
      </c>
      <c r="H328" s="246">
        <v>0</v>
      </c>
      <c r="I328" s="246">
        <v>0</v>
      </c>
      <c r="J328" s="246">
        <v>0</v>
      </c>
      <c r="K328" s="246">
        <v>0</v>
      </c>
      <c r="L328" s="246">
        <v>0</v>
      </c>
      <c r="M328" s="247">
        <f>SUM(G328:L328)</f>
        <v>0</v>
      </c>
      <c r="O328" s="189"/>
      <c r="R328" s="189"/>
    </row>
    <row r="329" spans="2:18" ht="15" thickBot="1">
      <c r="B329" s="403" t="s">
        <v>20</v>
      </c>
      <c r="C329" s="404"/>
      <c r="D329" s="404"/>
      <c r="E329" s="405"/>
      <c r="F329" s="248"/>
      <c r="G329" s="246">
        <v>0</v>
      </c>
      <c r="H329" s="246">
        <v>0</v>
      </c>
      <c r="I329" s="246">
        <v>0</v>
      </c>
      <c r="J329" s="246">
        <v>0</v>
      </c>
      <c r="K329" s="246">
        <v>0</v>
      </c>
      <c r="L329" s="246">
        <v>0</v>
      </c>
      <c r="M329" s="249">
        <f>SUM(G329:L329)</f>
        <v>0</v>
      </c>
      <c r="O329" s="189"/>
      <c r="R329" s="189"/>
    </row>
    <row r="330" spans="2:18" ht="15" thickBot="1">
      <c r="B330" s="406" t="s">
        <v>44</v>
      </c>
      <c r="C330" s="407"/>
      <c r="D330" s="407"/>
      <c r="E330" s="408"/>
      <c r="F330" s="240"/>
      <c r="G330" s="217">
        <f>SUM(G326:G329)</f>
        <v>0</v>
      </c>
      <c r="H330" s="217">
        <f t="shared" ref="H330" si="104">SUM(H326:H329)</f>
        <v>0</v>
      </c>
      <c r="I330" s="217">
        <f t="shared" ref="I330" si="105">SUM(I326:I329)</f>
        <v>0</v>
      </c>
      <c r="J330" s="217">
        <f t="shared" ref="J330" si="106">SUM(J326:J329)</f>
        <v>0</v>
      </c>
      <c r="K330" s="217">
        <f t="shared" ref="K330" si="107">SUM(K326:K329)</f>
        <v>0</v>
      </c>
      <c r="L330" s="217">
        <f t="shared" ref="L330" si="108">SUM(L326:L329)</f>
        <v>0</v>
      </c>
      <c r="M330" s="217">
        <f t="shared" ref="M330" si="109">SUM(M326:M329)</f>
        <v>0</v>
      </c>
      <c r="O330" s="189"/>
      <c r="R330" s="189"/>
    </row>
    <row r="331" spans="2:18">
      <c r="O331" s="189"/>
      <c r="R331" s="189"/>
    </row>
    <row r="332" spans="2:18" ht="15" thickBot="1">
      <c r="B332" s="235" t="s">
        <v>83</v>
      </c>
      <c r="C332" s="236"/>
      <c r="D332" s="237"/>
      <c r="E332" s="238"/>
      <c r="F332" s="239"/>
      <c r="G332" s="172"/>
      <c r="H332" s="172"/>
      <c r="I332" s="172"/>
      <c r="J332" s="172"/>
      <c r="K332" s="172"/>
      <c r="L332" s="172"/>
    </row>
    <row r="333" spans="2:18" ht="15" thickBot="1">
      <c r="B333" s="406" t="s">
        <v>6</v>
      </c>
      <c r="C333" s="407"/>
      <c r="D333" s="407"/>
      <c r="E333" s="408"/>
      <c r="F333" s="240" t="s">
        <v>64</v>
      </c>
      <c r="G333" s="241">
        <v>2025</v>
      </c>
      <c r="H333" s="241">
        <v>2026</v>
      </c>
      <c r="I333" s="241">
        <v>2027</v>
      </c>
      <c r="J333" s="241">
        <v>2028</v>
      </c>
      <c r="K333" s="241">
        <v>2029</v>
      </c>
      <c r="L333" s="241">
        <v>2030</v>
      </c>
      <c r="M333" s="227" t="s">
        <v>7</v>
      </c>
    </row>
    <row r="334" spans="2:18">
      <c r="B334" s="397" t="s">
        <v>43</v>
      </c>
      <c r="C334" s="398"/>
      <c r="D334" s="398"/>
      <c r="E334" s="399"/>
      <c r="F334" s="242"/>
      <c r="G334" s="243" t="s">
        <v>40</v>
      </c>
      <c r="H334" s="243" t="s">
        <v>40</v>
      </c>
      <c r="I334" s="243" t="s">
        <v>40</v>
      </c>
      <c r="J334" s="243" t="s">
        <v>40</v>
      </c>
      <c r="K334" s="243" t="s">
        <v>40</v>
      </c>
      <c r="L334" s="243" t="s">
        <v>40</v>
      </c>
      <c r="M334" s="244" t="s">
        <v>40</v>
      </c>
    </row>
    <row r="335" spans="2:18">
      <c r="B335" s="400" t="s">
        <v>19</v>
      </c>
      <c r="C335" s="401"/>
      <c r="D335" s="401"/>
      <c r="E335" s="402"/>
      <c r="F335" s="245"/>
      <c r="G335" s="246">
        <v>0</v>
      </c>
      <c r="H335" s="246">
        <v>0</v>
      </c>
      <c r="I335" s="246">
        <v>0</v>
      </c>
      <c r="J335" s="246">
        <v>0</v>
      </c>
      <c r="K335" s="246">
        <v>0</v>
      </c>
      <c r="L335" s="246">
        <v>0</v>
      </c>
      <c r="M335" s="247">
        <f>SUM(G335:L335)</f>
        <v>0</v>
      </c>
    </row>
    <row r="336" spans="2:18">
      <c r="B336" s="400" t="s">
        <v>8</v>
      </c>
      <c r="C336" s="401"/>
      <c r="D336" s="401"/>
      <c r="E336" s="402"/>
      <c r="F336" s="245"/>
      <c r="G336" s="246">
        <v>0</v>
      </c>
      <c r="H336" s="246">
        <v>0</v>
      </c>
      <c r="I336" s="246">
        <v>0</v>
      </c>
      <c r="J336" s="246">
        <v>0</v>
      </c>
      <c r="K336" s="246">
        <v>0</v>
      </c>
      <c r="L336" s="246">
        <v>0</v>
      </c>
      <c r="M336" s="247">
        <f>SUM(G336:L336)</f>
        <v>0</v>
      </c>
    </row>
    <row r="337" spans="2:13" s="189" customFormat="1">
      <c r="B337" s="400" t="s">
        <v>9</v>
      </c>
      <c r="C337" s="401"/>
      <c r="D337" s="401"/>
      <c r="E337" s="402"/>
      <c r="F337" s="245"/>
      <c r="G337" s="246">
        <v>0</v>
      </c>
      <c r="H337" s="246">
        <v>0</v>
      </c>
      <c r="I337" s="246">
        <v>0</v>
      </c>
      <c r="J337" s="246">
        <v>0</v>
      </c>
      <c r="K337" s="246">
        <v>0</v>
      </c>
      <c r="L337" s="246">
        <v>0</v>
      </c>
      <c r="M337" s="247">
        <f>SUM(G337:L337)</f>
        <v>0</v>
      </c>
    </row>
    <row r="338" spans="2:13" s="189" customFormat="1" ht="15" thickBot="1">
      <c r="B338" s="403" t="s">
        <v>20</v>
      </c>
      <c r="C338" s="404"/>
      <c r="D338" s="404"/>
      <c r="E338" s="405"/>
      <c r="F338" s="248"/>
      <c r="G338" s="246">
        <v>0</v>
      </c>
      <c r="H338" s="246">
        <v>0</v>
      </c>
      <c r="I338" s="246">
        <v>0</v>
      </c>
      <c r="J338" s="246">
        <v>0</v>
      </c>
      <c r="K338" s="246">
        <v>0</v>
      </c>
      <c r="L338" s="246">
        <v>0</v>
      </c>
      <c r="M338" s="249">
        <f>SUM(G338:L338)</f>
        <v>0</v>
      </c>
    </row>
    <row r="339" spans="2:13" s="189" customFormat="1" ht="15" thickBot="1">
      <c r="B339" s="406" t="s">
        <v>44</v>
      </c>
      <c r="C339" s="407"/>
      <c r="D339" s="407"/>
      <c r="E339" s="408"/>
      <c r="F339" s="240"/>
      <c r="G339" s="217">
        <f>SUM(G335:G338)</f>
        <v>0</v>
      </c>
      <c r="H339" s="217">
        <f t="shared" ref="H339" si="110">SUM(H335:H338)</f>
        <v>0</v>
      </c>
      <c r="I339" s="217">
        <f t="shared" ref="I339" si="111">SUM(I335:I338)</f>
        <v>0</v>
      </c>
      <c r="J339" s="217">
        <f t="shared" ref="J339" si="112">SUM(J335:J338)</f>
        <v>0</v>
      </c>
      <c r="K339" s="217">
        <f t="shared" ref="K339" si="113">SUM(K335:K338)</f>
        <v>0</v>
      </c>
      <c r="L339" s="217">
        <f t="shared" ref="L339" si="114">SUM(L335:L338)</f>
        <v>0</v>
      </c>
      <c r="M339" s="217">
        <f t="shared" ref="M339" si="115">SUM(M335:M338)</f>
        <v>0</v>
      </c>
    </row>
    <row r="340" spans="2:13" s="189" customFormat="1">
      <c r="C340" s="191"/>
      <c r="E340" s="192"/>
      <c r="F340" s="193"/>
      <c r="G340" s="194"/>
      <c r="H340" s="194"/>
      <c r="I340" s="194"/>
      <c r="J340" s="194"/>
      <c r="K340" s="194"/>
      <c r="L340" s="194"/>
      <c r="M340" s="173"/>
    </row>
    <row r="341" spans="2:13" s="189" customFormat="1" ht="15" thickBot="1">
      <c r="B341" s="235" t="s">
        <v>84</v>
      </c>
      <c r="C341" s="236"/>
      <c r="D341" s="237"/>
      <c r="E341" s="238"/>
      <c r="F341" s="239"/>
      <c r="G341" s="172"/>
      <c r="H341" s="172"/>
      <c r="I341" s="172"/>
      <c r="J341" s="172"/>
      <c r="K341" s="172"/>
      <c r="L341" s="172"/>
      <c r="M341" s="173"/>
    </row>
    <row r="342" spans="2:13" s="189" customFormat="1" ht="15" thickBot="1">
      <c r="B342" s="406" t="s">
        <v>6</v>
      </c>
      <c r="C342" s="407"/>
      <c r="D342" s="407"/>
      <c r="E342" s="408"/>
      <c r="F342" s="240" t="s">
        <v>64</v>
      </c>
      <c r="G342" s="241">
        <v>2025</v>
      </c>
      <c r="H342" s="241">
        <v>2026</v>
      </c>
      <c r="I342" s="241">
        <v>2027</v>
      </c>
      <c r="J342" s="241">
        <v>2028</v>
      </c>
      <c r="K342" s="241">
        <v>2029</v>
      </c>
      <c r="L342" s="241">
        <v>2030</v>
      </c>
      <c r="M342" s="227" t="s">
        <v>7</v>
      </c>
    </row>
    <row r="343" spans="2:13" s="189" customFormat="1">
      <c r="B343" s="397" t="s">
        <v>43</v>
      </c>
      <c r="C343" s="398"/>
      <c r="D343" s="398"/>
      <c r="E343" s="399"/>
      <c r="F343" s="242"/>
      <c r="G343" s="243" t="s">
        <v>40</v>
      </c>
      <c r="H343" s="243" t="s">
        <v>40</v>
      </c>
      <c r="I343" s="243" t="s">
        <v>40</v>
      </c>
      <c r="J343" s="243" t="s">
        <v>40</v>
      </c>
      <c r="K343" s="243" t="s">
        <v>40</v>
      </c>
      <c r="L343" s="243" t="s">
        <v>40</v>
      </c>
      <c r="M343" s="244" t="s">
        <v>40</v>
      </c>
    </row>
    <row r="344" spans="2:13" s="189" customFormat="1">
      <c r="B344" s="400" t="s">
        <v>19</v>
      </c>
      <c r="C344" s="401"/>
      <c r="D344" s="401"/>
      <c r="E344" s="402"/>
      <c r="F344" s="245"/>
      <c r="G344" s="246">
        <v>0</v>
      </c>
      <c r="H344" s="246">
        <v>0</v>
      </c>
      <c r="I344" s="246">
        <v>0</v>
      </c>
      <c r="J344" s="246">
        <v>0</v>
      </c>
      <c r="K344" s="246">
        <v>0</v>
      </c>
      <c r="L344" s="246">
        <v>0</v>
      </c>
      <c r="M344" s="247">
        <f>SUM(G344:L344)</f>
        <v>0</v>
      </c>
    </row>
    <row r="345" spans="2:13" s="189" customFormat="1">
      <c r="B345" s="400" t="s">
        <v>8</v>
      </c>
      <c r="C345" s="401"/>
      <c r="D345" s="401"/>
      <c r="E345" s="402"/>
      <c r="F345" s="245"/>
      <c r="G345" s="246">
        <v>0</v>
      </c>
      <c r="H345" s="246">
        <v>0</v>
      </c>
      <c r="I345" s="246">
        <v>0</v>
      </c>
      <c r="J345" s="246">
        <v>0</v>
      </c>
      <c r="K345" s="246">
        <v>0</v>
      </c>
      <c r="L345" s="246">
        <v>0</v>
      </c>
      <c r="M345" s="247">
        <f>SUM(G345:L345)</f>
        <v>0</v>
      </c>
    </row>
    <row r="346" spans="2:13" s="189" customFormat="1">
      <c r="B346" s="400" t="s">
        <v>9</v>
      </c>
      <c r="C346" s="401"/>
      <c r="D346" s="401"/>
      <c r="E346" s="402"/>
      <c r="F346" s="245"/>
      <c r="G346" s="246">
        <v>0</v>
      </c>
      <c r="H346" s="246">
        <v>0</v>
      </c>
      <c r="I346" s="246">
        <v>0</v>
      </c>
      <c r="J346" s="246">
        <v>0</v>
      </c>
      <c r="K346" s="246">
        <v>0</v>
      </c>
      <c r="L346" s="246">
        <v>0</v>
      </c>
      <c r="M346" s="247">
        <f>SUM(G346:L346)</f>
        <v>0</v>
      </c>
    </row>
    <row r="347" spans="2:13" s="189" customFormat="1" ht="15" thickBot="1">
      <c r="B347" s="403" t="s">
        <v>20</v>
      </c>
      <c r="C347" s="404"/>
      <c r="D347" s="404"/>
      <c r="E347" s="405"/>
      <c r="F347" s="248"/>
      <c r="G347" s="246">
        <v>0</v>
      </c>
      <c r="H347" s="246">
        <v>0</v>
      </c>
      <c r="I347" s="246">
        <v>0</v>
      </c>
      <c r="J347" s="246">
        <v>0</v>
      </c>
      <c r="K347" s="246">
        <v>0</v>
      </c>
      <c r="L347" s="246">
        <v>0</v>
      </c>
      <c r="M347" s="249">
        <f>SUM(G347:L347)</f>
        <v>0</v>
      </c>
    </row>
    <row r="348" spans="2:13" s="189" customFormat="1" ht="15" thickBot="1">
      <c r="B348" s="406" t="s">
        <v>44</v>
      </c>
      <c r="C348" s="407"/>
      <c r="D348" s="407"/>
      <c r="E348" s="408"/>
      <c r="F348" s="240"/>
      <c r="G348" s="217">
        <f>SUM(G344:G347)</f>
        <v>0</v>
      </c>
      <c r="H348" s="217">
        <f t="shared" ref="H348" si="116">SUM(H344:H347)</f>
        <v>0</v>
      </c>
      <c r="I348" s="217">
        <f t="shared" ref="I348" si="117">SUM(I344:I347)</f>
        <v>0</v>
      </c>
      <c r="J348" s="217">
        <f t="shared" ref="J348" si="118">SUM(J344:J347)</f>
        <v>0</v>
      </c>
      <c r="K348" s="217">
        <f t="shared" ref="K348" si="119">SUM(K344:K347)</f>
        <v>0</v>
      </c>
      <c r="L348" s="217">
        <f t="shared" ref="L348" si="120">SUM(L344:L347)</f>
        <v>0</v>
      </c>
      <c r="M348" s="217">
        <f t="shared" ref="M348" si="121">SUM(M344:M347)</f>
        <v>0</v>
      </c>
    </row>
    <row r="350" spans="2:13" s="189" customFormat="1" ht="15" thickBot="1">
      <c r="B350" s="235" t="s">
        <v>85</v>
      </c>
      <c r="C350" s="236"/>
      <c r="D350" s="237"/>
      <c r="E350" s="238"/>
      <c r="F350" s="239"/>
      <c r="G350" s="172"/>
      <c r="H350" s="172"/>
      <c r="I350" s="172"/>
      <c r="J350" s="172"/>
      <c r="K350" s="172"/>
      <c r="L350" s="172"/>
      <c r="M350" s="173"/>
    </row>
    <row r="351" spans="2:13" s="189" customFormat="1" ht="15" thickBot="1">
      <c r="B351" s="406" t="s">
        <v>6</v>
      </c>
      <c r="C351" s="407"/>
      <c r="D351" s="407"/>
      <c r="E351" s="408"/>
      <c r="F351" s="240" t="s">
        <v>64</v>
      </c>
      <c r="G351" s="241">
        <v>2025</v>
      </c>
      <c r="H351" s="241">
        <v>2026</v>
      </c>
      <c r="I351" s="241">
        <v>2027</v>
      </c>
      <c r="J351" s="241">
        <v>2028</v>
      </c>
      <c r="K351" s="241">
        <v>2029</v>
      </c>
      <c r="L351" s="241">
        <v>2030</v>
      </c>
      <c r="M351" s="227" t="s">
        <v>7</v>
      </c>
    </row>
    <row r="352" spans="2:13" s="189" customFormat="1">
      <c r="B352" s="397" t="s">
        <v>43</v>
      </c>
      <c r="C352" s="398"/>
      <c r="D352" s="398"/>
      <c r="E352" s="399"/>
      <c r="F352" s="242"/>
      <c r="G352" s="243" t="s">
        <v>40</v>
      </c>
      <c r="H352" s="243" t="s">
        <v>40</v>
      </c>
      <c r="I352" s="243" t="s">
        <v>40</v>
      </c>
      <c r="J352" s="243" t="s">
        <v>40</v>
      </c>
      <c r="K352" s="243" t="s">
        <v>40</v>
      </c>
      <c r="L352" s="243" t="s">
        <v>40</v>
      </c>
      <c r="M352" s="244" t="s">
        <v>40</v>
      </c>
    </row>
    <row r="353" spans="2:13" s="189" customFormat="1">
      <c r="B353" s="400" t="s">
        <v>19</v>
      </c>
      <c r="C353" s="401"/>
      <c r="D353" s="401"/>
      <c r="E353" s="402"/>
      <c r="F353" s="245"/>
      <c r="G353" s="246">
        <v>0</v>
      </c>
      <c r="H353" s="246">
        <v>0</v>
      </c>
      <c r="I353" s="246">
        <v>0</v>
      </c>
      <c r="J353" s="246">
        <v>0</v>
      </c>
      <c r="K353" s="246">
        <v>0</v>
      </c>
      <c r="L353" s="246">
        <v>0</v>
      </c>
      <c r="M353" s="247">
        <f>SUM(G353:L353)</f>
        <v>0</v>
      </c>
    </row>
    <row r="354" spans="2:13" s="189" customFormat="1">
      <c r="B354" s="400" t="s">
        <v>8</v>
      </c>
      <c r="C354" s="401"/>
      <c r="D354" s="401"/>
      <c r="E354" s="402"/>
      <c r="F354" s="245"/>
      <c r="G354" s="246">
        <v>0</v>
      </c>
      <c r="H354" s="246">
        <v>0</v>
      </c>
      <c r="I354" s="246">
        <v>0</v>
      </c>
      <c r="J354" s="246">
        <v>0</v>
      </c>
      <c r="K354" s="246">
        <v>0</v>
      </c>
      <c r="L354" s="246">
        <v>0</v>
      </c>
      <c r="M354" s="247">
        <f>SUM(G354:L354)</f>
        <v>0</v>
      </c>
    </row>
    <row r="355" spans="2:13" s="189" customFormat="1">
      <c r="B355" s="400" t="s">
        <v>9</v>
      </c>
      <c r="C355" s="401"/>
      <c r="D355" s="401"/>
      <c r="E355" s="402"/>
      <c r="F355" s="245"/>
      <c r="G355" s="246">
        <v>0</v>
      </c>
      <c r="H355" s="246">
        <v>0</v>
      </c>
      <c r="I355" s="246">
        <v>0</v>
      </c>
      <c r="J355" s="246">
        <v>0</v>
      </c>
      <c r="K355" s="246">
        <v>0</v>
      </c>
      <c r="L355" s="246">
        <v>0</v>
      </c>
      <c r="M355" s="247">
        <f>SUM(G355:L355)</f>
        <v>0</v>
      </c>
    </row>
    <row r="356" spans="2:13" s="189" customFormat="1" ht="15" thickBot="1">
      <c r="B356" s="403" t="s">
        <v>20</v>
      </c>
      <c r="C356" s="404"/>
      <c r="D356" s="404"/>
      <c r="E356" s="405"/>
      <c r="F356" s="248"/>
      <c r="G356" s="246">
        <v>0</v>
      </c>
      <c r="H356" s="246">
        <v>0</v>
      </c>
      <c r="I356" s="246">
        <v>0</v>
      </c>
      <c r="J356" s="246">
        <v>0</v>
      </c>
      <c r="K356" s="246">
        <v>0</v>
      </c>
      <c r="L356" s="246">
        <v>0</v>
      </c>
      <c r="M356" s="249">
        <f>SUM(G356:L356)</f>
        <v>0</v>
      </c>
    </row>
    <row r="357" spans="2:13" s="189" customFormat="1" ht="15" thickBot="1">
      <c r="B357" s="406" t="s">
        <v>44</v>
      </c>
      <c r="C357" s="407"/>
      <c r="D357" s="407"/>
      <c r="E357" s="408"/>
      <c r="F357" s="240"/>
      <c r="G357" s="217">
        <f>SUM(G353:G356)</f>
        <v>0</v>
      </c>
      <c r="H357" s="217">
        <f t="shared" ref="H357" si="122">SUM(H353:H356)</f>
        <v>0</v>
      </c>
      <c r="I357" s="217">
        <f t="shared" ref="I357" si="123">SUM(I353:I356)</f>
        <v>0</v>
      </c>
      <c r="J357" s="217">
        <f t="shared" ref="J357" si="124">SUM(J353:J356)</f>
        <v>0</v>
      </c>
      <c r="K357" s="217">
        <f t="shared" ref="K357" si="125">SUM(K353:K356)</f>
        <v>0</v>
      </c>
      <c r="L357" s="217">
        <f t="shared" ref="L357" si="126">SUM(L353:L356)</f>
        <v>0</v>
      </c>
      <c r="M357" s="217">
        <f t="shared" ref="M357" si="127">SUM(M353:M356)</f>
        <v>0</v>
      </c>
    </row>
    <row r="358" spans="2:13" s="189" customFormat="1">
      <c r="C358" s="191"/>
      <c r="E358" s="192"/>
      <c r="F358" s="193"/>
      <c r="G358" s="194"/>
      <c r="H358" s="194"/>
      <c r="I358" s="194"/>
      <c r="J358" s="194"/>
      <c r="K358" s="194"/>
      <c r="L358" s="194"/>
      <c r="M358" s="173"/>
    </row>
    <row r="359" spans="2:13" s="189" customFormat="1" ht="15" thickBot="1">
      <c r="B359" s="235" t="s">
        <v>86</v>
      </c>
      <c r="C359" s="236"/>
      <c r="D359" s="237"/>
      <c r="E359" s="238"/>
      <c r="F359" s="239"/>
      <c r="G359" s="172"/>
      <c r="H359" s="172"/>
      <c r="I359" s="172"/>
      <c r="J359" s="172"/>
      <c r="K359" s="172"/>
      <c r="L359" s="172"/>
      <c r="M359" s="173"/>
    </row>
    <row r="360" spans="2:13" s="189" customFormat="1" ht="15" thickBot="1">
      <c r="B360" s="406" t="s">
        <v>6</v>
      </c>
      <c r="C360" s="407"/>
      <c r="D360" s="407"/>
      <c r="E360" s="408"/>
      <c r="F360" s="240" t="s">
        <v>64</v>
      </c>
      <c r="G360" s="241">
        <v>2025</v>
      </c>
      <c r="H360" s="241">
        <v>2026</v>
      </c>
      <c r="I360" s="241">
        <v>2027</v>
      </c>
      <c r="J360" s="241">
        <v>2028</v>
      </c>
      <c r="K360" s="241">
        <v>2029</v>
      </c>
      <c r="L360" s="241">
        <v>2030</v>
      </c>
      <c r="M360" s="227" t="s">
        <v>7</v>
      </c>
    </row>
    <row r="361" spans="2:13" s="189" customFormat="1">
      <c r="B361" s="397" t="s">
        <v>43</v>
      </c>
      <c r="C361" s="398"/>
      <c r="D361" s="398"/>
      <c r="E361" s="399"/>
      <c r="F361" s="242"/>
      <c r="G361" s="243" t="s">
        <v>40</v>
      </c>
      <c r="H361" s="243" t="s">
        <v>40</v>
      </c>
      <c r="I361" s="243" t="s">
        <v>40</v>
      </c>
      <c r="J361" s="243" t="s">
        <v>40</v>
      </c>
      <c r="K361" s="243" t="s">
        <v>40</v>
      </c>
      <c r="L361" s="243" t="s">
        <v>40</v>
      </c>
      <c r="M361" s="244" t="s">
        <v>40</v>
      </c>
    </row>
    <row r="362" spans="2:13" s="189" customFormat="1">
      <c r="B362" s="400" t="s">
        <v>19</v>
      </c>
      <c r="C362" s="401"/>
      <c r="D362" s="401"/>
      <c r="E362" s="402"/>
      <c r="F362" s="245"/>
      <c r="G362" s="246">
        <v>0</v>
      </c>
      <c r="H362" s="246">
        <v>0</v>
      </c>
      <c r="I362" s="246">
        <v>0</v>
      </c>
      <c r="J362" s="246">
        <v>0</v>
      </c>
      <c r="K362" s="246">
        <v>0</v>
      </c>
      <c r="L362" s="246">
        <v>0</v>
      </c>
      <c r="M362" s="247">
        <f>SUM(G362:L362)</f>
        <v>0</v>
      </c>
    </row>
    <row r="363" spans="2:13" s="189" customFormat="1">
      <c r="B363" s="400" t="s">
        <v>8</v>
      </c>
      <c r="C363" s="401"/>
      <c r="D363" s="401"/>
      <c r="E363" s="402"/>
      <c r="F363" s="245"/>
      <c r="G363" s="246">
        <v>0</v>
      </c>
      <c r="H363" s="246">
        <v>0</v>
      </c>
      <c r="I363" s="246">
        <v>0</v>
      </c>
      <c r="J363" s="246">
        <v>0</v>
      </c>
      <c r="K363" s="246">
        <v>0</v>
      </c>
      <c r="L363" s="246">
        <v>0</v>
      </c>
      <c r="M363" s="247">
        <f>SUM(G363:L363)</f>
        <v>0</v>
      </c>
    </row>
    <row r="364" spans="2:13" s="189" customFormat="1">
      <c r="B364" s="400" t="s">
        <v>9</v>
      </c>
      <c r="C364" s="401"/>
      <c r="D364" s="401"/>
      <c r="E364" s="402"/>
      <c r="F364" s="245"/>
      <c r="G364" s="246">
        <v>0</v>
      </c>
      <c r="H364" s="246">
        <v>0</v>
      </c>
      <c r="I364" s="246">
        <v>0</v>
      </c>
      <c r="J364" s="246">
        <v>0</v>
      </c>
      <c r="K364" s="246">
        <v>0</v>
      </c>
      <c r="L364" s="246">
        <v>0</v>
      </c>
      <c r="M364" s="247">
        <f>SUM(G364:L364)</f>
        <v>0</v>
      </c>
    </row>
    <row r="365" spans="2:13" s="189" customFormat="1" ht="15" thickBot="1">
      <c r="B365" s="403" t="s">
        <v>20</v>
      </c>
      <c r="C365" s="404"/>
      <c r="D365" s="404"/>
      <c r="E365" s="405"/>
      <c r="F365" s="248"/>
      <c r="G365" s="246">
        <v>0</v>
      </c>
      <c r="H365" s="246">
        <v>0</v>
      </c>
      <c r="I365" s="246">
        <v>0</v>
      </c>
      <c r="J365" s="246">
        <v>0</v>
      </c>
      <c r="K365" s="246">
        <v>0</v>
      </c>
      <c r="L365" s="246">
        <v>0</v>
      </c>
      <c r="M365" s="249">
        <f>SUM(G365:L365)</f>
        <v>0</v>
      </c>
    </row>
    <row r="366" spans="2:13" s="189" customFormat="1" ht="15" thickBot="1">
      <c r="B366" s="406" t="s">
        <v>44</v>
      </c>
      <c r="C366" s="407"/>
      <c r="D366" s="407"/>
      <c r="E366" s="408"/>
      <c r="F366" s="240"/>
      <c r="G366" s="217">
        <f>SUM(G362:G365)</f>
        <v>0</v>
      </c>
      <c r="H366" s="217">
        <f t="shared" ref="H366" si="128">SUM(H362:H365)</f>
        <v>0</v>
      </c>
      <c r="I366" s="217">
        <f t="shared" ref="I366" si="129">SUM(I362:I365)</f>
        <v>0</v>
      </c>
      <c r="J366" s="217">
        <f t="shared" ref="J366" si="130">SUM(J362:J365)</f>
        <v>0</v>
      </c>
      <c r="K366" s="217">
        <f t="shared" ref="K366" si="131">SUM(K362:K365)</f>
        <v>0</v>
      </c>
      <c r="L366" s="217">
        <f t="shared" ref="L366" si="132">SUM(L362:L365)</f>
        <v>0</v>
      </c>
      <c r="M366" s="217">
        <f t="shared" ref="M366" si="133">SUM(M362:M365)</f>
        <v>0</v>
      </c>
    </row>
    <row r="367" spans="2:13" s="189" customFormat="1">
      <c r="C367" s="191"/>
      <c r="E367" s="192"/>
      <c r="F367" s="193"/>
      <c r="G367" s="194"/>
      <c r="H367" s="194"/>
      <c r="I367" s="194"/>
      <c r="J367" s="194"/>
      <c r="K367" s="194"/>
      <c r="L367" s="194"/>
      <c r="M367" s="173"/>
    </row>
    <row r="368" spans="2:13" s="189" customFormat="1" ht="15" thickBot="1">
      <c r="B368" s="235" t="s">
        <v>87</v>
      </c>
      <c r="C368" s="236"/>
      <c r="D368" s="237"/>
      <c r="E368" s="238"/>
      <c r="F368" s="239"/>
      <c r="G368" s="172"/>
      <c r="H368" s="172"/>
      <c r="I368" s="172"/>
      <c r="J368" s="172"/>
      <c r="K368" s="172"/>
      <c r="L368" s="172"/>
      <c r="M368" s="173"/>
    </row>
    <row r="369" spans="2:13" s="189" customFormat="1" ht="15" thickBot="1">
      <c r="B369" s="406" t="s">
        <v>6</v>
      </c>
      <c r="C369" s="407"/>
      <c r="D369" s="407"/>
      <c r="E369" s="408"/>
      <c r="F369" s="240" t="s">
        <v>64</v>
      </c>
      <c r="G369" s="241">
        <v>2025</v>
      </c>
      <c r="H369" s="241">
        <v>2026</v>
      </c>
      <c r="I369" s="241">
        <v>2027</v>
      </c>
      <c r="J369" s="241">
        <v>2028</v>
      </c>
      <c r="K369" s="241">
        <v>2029</v>
      </c>
      <c r="L369" s="241">
        <v>2030</v>
      </c>
      <c r="M369" s="227" t="s">
        <v>7</v>
      </c>
    </row>
    <row r="370" spans="2:13" s="189" customFormat="1">
      <c r="B370" s="397" t="s">
        <v>43</v>
      </c>
      <c r="C370" s="398"/>
      <c r="D370" s="398"/>
      <c r="E370" s="399"/>
      <c r="F370" s="242"/>
      <c r="G370" s="243" t="s">
        <v>40</v>
      </c>
      <c r="H370" s="243" t="s">
        <v>40</v>
      </c>
      <c r="I370" s="243" t="s">
        <v>40</v>
      </c>
      <c r="J370" s="243" t="s">
        <v>40</v>
      </c>
      <c r="K370" s="243" t="s">
        <v>40</v>
      </c>
      <c r="L370" s="243" t="s">
        <v>40</v>
      </c>
      <c r="M370" s="244" t="s">
        <v>40</v>
      </c>
    </row>
    <row r="371" spans="2:13" s="189" customFormat="1">
      <c r="B371" s="400" t="s">
        <v>19</v>
      </c>
      <c r="C371" s="401"/>
      <c r="D371" s="401"/>
      <c r="E371" s="402"/>
      <c r="F371" s="245"/>
      <c r="G371" s="246">
        <v>0</v>
      </c>
      <c r="H371" s="246">
        <v>0</v>
      </c>
      <c r="I371" s="246">
        <v>0</v>
      </c>
      <c r="J371" s="246">
        <v>0</v>
      </c>
      <c r="K371" s="246">
        <v>0</v>
      </c>
      <c r="L371" s="246">
        <v>0</v>
      </c>
      <c r="M371" s="247">
        <f>SUM(G371:L371)</f>
        <v>0</v>
      </c>
    </row>
    <row r="372" spans="2:13" s="189" customFormat="1">
      <c r="B372" s="400" t="s">
        <v>8</v>
      </c>
      <c r="C372" s="401"/>
      <c r="D372" s="401"/>
      <c r="E372" s="402"/>
      <c r="F372" s="245"/>
      <c r="G372" s="246">
        <v>0</v>
      </c>
      <c r="H372" s="246">
        <v>0</v>
      </c>
      <c r="I372" s="246">
        <v>0</v>
      </c>
      <c r="J372" s="246">
        <v>0</v>
      </c>
      <c r="K372" s="246">
        <v>0</v>
      </c>
      <c r="L372" s="246">
        <v>0</v>
      </c>
      <c r="M372" s="247">
        <f>SUM(G372:L372)</f>
        <v>0</v>
      </c>
    </row>
    <row r="373" spans="2:13" s="189" customFormat="1">
      <c r="B373" s="400" t="s">
        <v>9</v>
      </c>
      <c r="C373" s="401"/>
      <c r="D373" s="401"/>
      <c r="E373" s="402"/>
      <c r="F373" s="245"/>
      <c r="G373" s="246">
        <v>0</v>
      </c>
      <c r="H373" s="246">
        <v>0</v>
      </c>
      <c r="I373" s="246">
        <v>0</v>
      </c>
      <c r="J373" s="246">
        <v>0</v>
      </c>
      <c r="K373" s="246">
        <v>0</v>
      </c>
      <c r="L373" s="246">
        <v>0</v>
      </c>
      <c r="M373" s="247">
        <f>SUM(G373:L373)</f>
        <v>0</v>
      </c>
    </row>
    <row r="374" spans="2:13" s="189" customFormat="1" ht="15" thickBot="1">
      <c r="B374" s="403" t="s">
        <v>20</v>
      </c>
      <c r="C374" s="404"/>
      <c r="D374" s="404"/>
      <c r="E374" s="405"/>
      <c r="F374" s="248"/>
      <c r="G374" s="246">
        <v>0</v>
      </c>
      <c r="H374" s="246">
        <v>0</v>
      </c>
      <c r="I374" s="246">
        <v>0</v>
      </c>
      <c r="J374" s="246">
        <v>0</v>
      </c>
      <c r="K374" s="246">
        <v>0</v>
      </c>
      <c r="L374" s="246">
        <v>0</v>
      </c>
      <c r="M374" s="249">
        <f>SUM(G374:L374)</f>
        <v>0</v>
      </c>
    </row>
    <row r="375" spans="2:13" s="189" customFormat="1" ht="15" thickBot="1">
      <c r="B375" s="406" t="s">
        <v>44</v>
      </c>
      <c r="C375" s="407"/>
      <c r="D375" s="407"/>
      <c r="E375" s="408"/>
      <c r="F375" s="240"/>
      <c r="G375" s="217">
        <f>SUM(G371:G374)</f>
        <v>0</v>
      </c>
      <c r="H375" s="217">
        <f t="shared" ref="H375" si="134">SUM(H371:H374)</f>
        <v>0</v>
      </c>
      <c r="I375" s="217">
        <f t="shared" ref="I375" si="135">SUM(I371:I374)</f>
        <v>0</v>
      </c>
      <c r="J375" s="217">
        <f t="shared" ref="J375" si="136">SUM(J371:J374)</f>
        <v>0</v>
      </c>
      <c r="K375" s="217">
        <f t="shared" ref="K375" si="137">SUM(K371:K374)</f>
        <v>0</v>
      </c>
      <c r="L375" s="217">
        <f t="shared" ref="L375" si="138">SUM(L371:L374)</f>
        <v>0</v>
      </c>
      <c r="M375" s="217">
        <f t="shared" ref="M375" si="139">SUM(M371:M374)</f>
        <v>0</v>
      </c>
    </row>
    <row r="376" spans="2:13" s="189" customFormat="1">
      <c r="C376" s="191"/>
      <c r="E376" s="192"/>
      <c r="F376" s="193"/>
      <c r="G376" s="194"/>
      <c r="H376" s="194"/>
      <c r="I376" s="194"/>
      <c r="J376" s="194"/>
      <c r="K376" s="194"/>
      <c r="L376" s="194"/>
      <c r="M376" s="173"/>
    </row>
    <row r="377" spans="2:13" s="189" customFormat="1" ht="15" thickBot="1">
      <c r="B377" s="235" t="s">
        <v>88</v>
      </c>
      <c r="C377" s="236"/>
      <c r="D377" s="237"/>
      <c r="E377" s="238"/>
      <c r="F377" s="239"/>
      <c r="G377" s="172"/>
      <c r="H377" s="172"/>
      <c r="I377" s="172"/>
      <c r="J377" s="172"/>
      <c r="K377" s="172"/>
      <c r="L377" s="172"/>
      <c r="M377" s="173"/>
    </row>
    <row r="378" spans="2:13" s="189" customFormat="1" ht="15" thickBot="1">
      <c r="B378" s="406" t="s">
        <v>6</v>
      </c>
      <c r="C378" s="407"/>
      <c r="D378" s="407"/>
      <c r="E378" s="408"/>
      <c r="F378" s="240" t="s">
        <v>64</v>
      </c>
      <c r="G378" s="241">
        <v>2025</v>
      </c>
      <c r="H378" s="241">
        <v>2026</v>
      </c>
      <c r="I378" s="241">
        <v>2027</v>
      </c>
      <c r="J378" s="241">
        <v>2028</v>
      </c>
      <c r="K378" s="241">
        <v>2029</v>
      </c>
      <c r="L378" s="241">
        <v>2030</v>
      </c>
      <c r="M378" s="227" t="s">
        <v>7</v>
      </c>
    </row>
    <row r="379" spans="2:13" s="189" customFormat="1">
      <c r="B379" s="397" t="s">
        <v>43</v>
      </c>
      <c r="C379" s="398"/>
      <c r="D379" s="398"/>
      <c r="E379" s="399"/>
      <c r="F379" s="242"/>
      <c r="G379" s="243" t="s">
        <v>40</v>
      </c>
      <c r="H379" s="243" t="s">
        <v>40</v>
      </c>
      <c r="I379" s="243" t="s">
        <v>40</v>
      </c>
      <c r="J379" s="243" t="s">
        <v>40</v>
      </c>
      <c r="K379" s="243" t="s">
        <v>40</v>
      </c>
      <c r="L379" s="243" t="s">
        <v>40</v>
      </c>
      <c r="M379" s="244" t="s">
        <v>40</v>
      </c>
    </row>
    <row r="380" spans="2:13" s="189" customFormat="1">
      <c r="B380" s="400" t="s">
        <v>19</v>
      </c>
      <c r="C380" s="401"/>
      <c r="D380" s="401"/>
      <c r="E380" s="402"/>
      <c r="F380" s="245"/>
      <c r="G380" s="246">
        <v>0</v>
      </c>
      <c r="H380" s="246">
        <v>0</v>
      </c>
      <c r="I380" s="246">
        <v>0</v>
      </c>
      <c r="J380" s="246">
        <v>0</v>
      </c>
      <c r="K380" s="246">
        <v>0</v>
      </c>
      <c r="L380" s="246">
        <v>0</v>
      </c>
      <c r="M380" s="247">
        <f>SUM(G380:L380)</f>
        <v>0</v>
      </c>
    </row>
    <row r="381" spans="2:13" s="189" customFormat="1">
      <c r="B381" s="400" t="s">
        <v>8</v>
      </c>
      <c r="C381" s="401"/>
      <c r="D381" s="401"/>
      <c r="E381" s="402"/>
      <c r="F381" s="245"/>
      <c r="G381" s="246">
        <v>0</v>
      </c>
      <c r="H381" s="246">
        <v>0</v>
      </c>
      <c r="I381" s="246">
        <v>0</v>
      </c>
      <c r="J381" s="246">
        <v>0</v>
      </c>
      <c r="K381" s="246">
        <v>0</v>
      </c>
      <c r="L381" s="246">
        <v>0</v>
      </c>
      <c r="M381" s="247">
        <f>SUM(G381:L381)</f>
        <v>0</v>
      </c>
    </row>
    <row r="382" spans="2:13" s="189" customFormat="1">
      <c r="B382" s="400" t="s">
        <v>9</v>
      </c>
      <c r="C382" s="401"/>
      <c r="D382" s="401"/>
      <c r="E382" s="402"/>
      <c r="F382" s="245"/>
      <c r="G382" s="246">
        <v>0</v>
      </c>
      <c r="H382" s="246">
        <v>0</v>
      </c>
      <c r="I382" s="246">
        <v>0</v>
      </c>
      <c r="J382" s="246">
        <v>0</v>
      </c>
      <c r="K382" s="246">
        <v>0</v>
      </c>
      <c r="L382" s="246">
        <v>0</v>
      </c>
      <c r="M382" s="247">
        <f>SUM(G382:L382)</f>
        <v>0</v>
      </c>
    </row>
    <row r="383" spans="2:13" s="189" customFormat="1" ht="15" thickBot="1">
      <c r="B383" s="403" t="s">
        <v>20</v>
      </c>
      <c r="C383" s="404"/>
      <c r="D383" s="404"/>
      <c r="E383" s="405"/>
      <c r="F383" s="248"/>
      <c r="G383" s="246">
        <v>0</v>
      </c>
      <c r="H383" s="246">
        <v>0</v>
      </c>
      <c r="I383" s="246">
        <v>0</v>
      </c>
      <c r="J383" s="246">
        <v>0</v>
      </c>
      <c r="K383" s="246">
        <v>0</v>
      </c>
      <c r="L383" s="246">
        <v>0</v>
      </c>
      <c r="M383" s="249">
        <f>SUM(G383:L383)</f>
        <v>0</v>
      </c>
    </row>
    <row r="384" spans="2:13" s="189" customFormat="1" ht="15" thickBot="1">
      <c r="B384" s="406" t="s">
        <v>44</v>
      </c>
      <c r="C384" s="407"/>
      <c r="D384" s="407"/>
      <c r="E384" s="408"/>
      <c r="F384" s="240"/>
      <c r="G384" s="217">
        <f>SUM(G380:G383)</f>
        <v>0</v>
      </c>
      <c r="H384" s="217">
        <f t="shared" ref="H384" si="140">SUM(H380:H383)</f>
        <v>0</v>
      </c>
      <c r="I384" s="217">
        <f t="shared" ref="I384" si="141">SUM(I380:I383)</f>
        <v>0</v>
      </c>
      <c r="J384" s="217">
        <f t="shared" ref="J384" si="142">SUM(J380:J383)</f>
        <v>0</v>
      </c>
      <c r="K384" s="217">
        <f t="shared" ref="K384" si="143">SUM(K380:K383)</f>
        <v>0</v>
      </c>
      <c r="L384" s="217">
        <f t="shared" ref="L384" si="144">SUM(L380:L383)</f>
        <v>0</v>
      </c>
      <c r="M384" s="217">
        <f t="shared" ref="M384" si="145">SUM(M380:M383)</f>
        <v>0</v>
      </c>
    </row>
    <row r="385" spans="2:13" s="189" customFormat="1">
      <c r="C385" s="191"/>
      <c r="E385" s="192"/>
      <c r="F385" s="193"/>
      <c r="G385" s="194"/>
      <c r="H385" s="194"/>
      <c r="I385" s="194"/>
      <c r="J385" s="194"/>
      <c r="K385" s="194"/>
      <c r="L385" s="194"/>
      <c r="M385" s="173"/>
    </row>
    <row r="386" spans="2:13" s="189" customFormat="1" ht="15" thickBot="1">
      <c r="B386" s="235" t="s">
        <v>89</v>
      </c>
      <c r="C386" s="236"/>
      <c r="D386" s="237"/>
      <c r="E386" s="238"/>
      <c r="F386" s="239"/>
      <c r="G386" s="172"/>
      <c r="H386" s="172"/>
      <c r="I386" s="172"/>
      <c r="J386" s="172"/>
      <c r="K386" s="172"/>
      <c r="L386" s="172"/>
      <c r="M386" s="173"/>
    </row>
    <row r="387" spans="2:13" s="189" customFormat="1" ht="15" thickBot="1">
      <c r="B387" s="406" t="s">
        <v>6</v>
      </c>
      <c r="C387" s="407"/>
      <c r="D387" s="407"/>
      <c r="E387" s="408"/>
      <c r="F387" s="240" t="s">
        <v>64</v>
      </c>
      <c r="G387" s="241">
        <v>2025</v>
      </c>
      <c r="H387" s="241">
        <v>2026</v>
      </c>
      <c r="I387" s="241">
        <v>2027</v>
      </c>
      <c r="J387" s="241">
        <v>2028</v>
      </c>
      <c r="K387" s="241">
        <v>2029</v>
      </c>
      <c r="L387" s="241">
        <v>2030</v>
      </c>
      <c r="M387" s="227" t="s">
        <v>7</v>
      </c>
    </row>
    <row r="388" spans="2:13" s="189" customFormat="1">
      <c r="B388" s="397" t="s">
        <v>43</v>
      </c>
      <c r="C388" s="398"/>
      <c r="D388" s="398"/>
      <c r="E388" s="399"/>
      <c r="F388" s="242"/>
      <c r="G388" s="243" t="s">
        <v>40</v>
      </c>
      <c r="H388" s="243" t="s">
        <v>40</v>
      </c>
      <c r="I388" s="243" t="s">
        <v>40</v>
      </c>
      <c r="J388" s="243" t="s">
        <v>40</v>
      </c>
      <c r="K388" s="243" t="s">
        <v>40</v>
      </c>
      <c r="L388" s="243" t="s">
        <v>40</v>
      </c>
      <c r="M388" s="244" t="s">
        <v>40</v>
      </c>
    </row>
    <row r="389" spans="2:13" s="189" customFormat="1">
      <c r="B389" s="400" t="s">
        <v>19</v>
      </c>
      <c r="C389" s="401"/>
      <c r="D389" s="401"/>
      <c r="E389" s="402"/>
      <c r="F389" s="245"/>
      <c r="G389" s="246">
        <v>0</v>
      </c>
      <c r="H389" s="246">
        <v>0</v>
      </c>
      <c r="I389" s="246">
        <v>0</v>
      </c>
      <c r="J389" s="246">
        <v>0</v>
      </c>
      <c r="K389" s="246">
        <v>0</v>
      </c>
      <c r="L389" s="246">
        <v>0</v>
      </c>
      <c r="M389" s="247">
        <f>SUM(G389:L389)</f>
        <v>0</v>
      </c>
    </row>
    <row r="390" spans="2:13" s="189" customFormat="1">
      <c r="B390" s="400" t="s">
        <v>8</v>
      </c>
      <c r="C390" s="401"/>
      <c r="D390" s="401"/>
      <c r="E390" s="402"/>
      <c r="F390" s="245"/>
      <c r="G390" s="246">
        <v>0</v>
      </c>
      <c r="H390" s="246">
        <v>0</v>
      </c>
      <c r="I390" s="246">
        <v>0</v>
      </c>
      <c r="J390" s="246">
        <v>0</v>
      </c>
      <c r="K390" s="246">
        <v>0</v>
      </c>
      <c r="L390" s="246">
        <v>0</v>
      </c>
      <c r="M390" s="247">
        <f>SUM(G390:L390)</f>
        <v>0</v>
      </c>
    </row>
    <row r="391" spans="2:13" s="189" customFormat="1">
      <c r="B391" s="400" t="s">
        <v>9</v>
      </c>
      <c r="C391" s="401"/>
      <c r="D391" s="401"/>
      <c r="E391" s="402"/>
      <c r="F391" s="245"/>
      <c r="G391" s="246">
        <v>0</v>
      </c>
      <c r="H391" s="246">
        <v>0</v>
      </c>
      <c r="I391" s="246">
        <v>0</v>
      </c>
      <c r="J391" s="246">
        <v>0</v>
      </c>
      <c r="K391" s="246">
        <v>0</v>
      </c>
      <c r="L391" s="246">
        <v>0</v>
      </c>
      <c r="M391" s="247">
        <f>SUM(G391:L391)</f>
        <v>0</v>
      </c>
    </row>
    <row r="392" spans="2:13" s="189" customFormat="1" ht="15" thickBot="1">
      <c r="B392" s="403" t="s">
        <v>20</v>
      </c>
      <c r="C392" s="404"/>
      <c r="D392" s="404"/>
      <c r="E392" s="405"/>
      <c r="F392" s="248"/>
      <c r="G392" s="246">
        <v>0</v>
      </c>
      <c r="H392" s="246">
        <v>0</v>
      </c>
      <c r="I392" s="246">
        <v>0</v>
      </c>
      <c r="J392" s="246">
        <v>0</v>
      </c>
      <c r="K392" s="246">
        <v>0</v>
      </c>
      <c r="L392" s="246">
        <v>0</v>
      </c>
      <c r="M392" s="249">
        <f>SUM(G392:L392)</f>
        <v>0</v>
      </c>
    </row>
    <row r="393" spans="2:13" s="189" customFormat="1" ht="15" thickBot="1">
      <c r="B393" s="406" t="s">
        <v>44</v>
      </c>
      <c r="C393" s="407"/>
      <c r="D393" s="407"/>
      <c r="E393" s="408"/>
      <c r="F393" s="240"/>
      <c r="G393" s="217">
        <f>SUM(G389:G392)</f>
        <v>0</v>
      </c>
      <c r="H393" s="217">
        <f t="shared" ref="H393" si="146">SUM(H389:H392)</f>
        <v>0</v>
      </c>
      <c r="I393" s="217">
        <f t="shared" ref="I393" si="147">SUM(I389:I392)</f>
        <v>0</v>
      </c>
      <c r="J393" s="217">
        <f t="shared" ref="J393" si="148">SUM(J389:J392)</f>
        <v>0</v>
      </c>
      <c r="K393" s="217">
        <f t="shared" ref="K393" si="149">SUM(K389:K392)</f>
        <v>0</v>
      </c>
      <c r="L393" s="217">
        <f t="shared" ref="L393" si="150">SUM(L389:L392)</f>
        <v>0</v>
      </c>
      <c r="M393" s="217">
        <f t="shared" ref="M393" si="151">SUM(M389:M392)</f>
        <v>0</v>
      </c>
    </row>
    <row r="395" spans="2:13" s="189" customFormat="1" ht="15" thickBot="1">
      <c r="B395" s="235" t="s">
        <v>90</v>
      </c>
      <c r="C395" s="236"/>
      <c r="D395" s="237"/>
      <c r="E395" s="238"/>
      <c r="F395" s="239"/>
      <c r="G395" s="172"/>
      <c r="H395" s="172"/>
      <c r="I395" s="172"/>
      <c r="J395" s="172"/>
      <c r="K395" s="172"/>
      <c r="L395" s="172"/>
      <c r="M395" s="173"/>
    </row>
    <row r="396" spans="2:13" s="189" customFormat="1" ht="15" thickBot="1">
      <c r="B396" s="406" t="s">
        <v>6</v>
      </c>
      <c r="C396" s="407"/>
      <c r="D396" s="407"/>
      <c r="E396" s="408"/>
      <c r="F396" s="240" t="s">
        <v>64</v>
      </c>
      <c r="G396" s="241">
        <v>2025</v>
      </c>
      <c r="H396" s="241">
        <v>2026</v>
      </c>
      <c r="I396" s="241">
        <v>2027</v>
      </c>
      <c r="J396" s="241">
        <v>2028</v>
      </c>
      <c r="K396" s="241">
        <v>2029</v>
      </c>
      <c r="L396" s="241">
        <v>2030</v>
      </c>
      <c r="M396" s="227" t="s">
        <v>7</v>
      </c>
    </row>
    <row r="397" spans="2:13" s="189" customFormat="1">
      <c r="B397" s="397" t="s">
        <v>43</v>
      </c>
      <c r="C397" s="398"/>
      <c r="D397" s="398"/>
      <c r="E397" s="399"/>
      <c r="F397" s="242"/>
      <c r="G397" s="243" t="s">
        <v>40</v>
      </c>
      <c r="H397" s="243" t="s">
        <v>40</v>
      </c>
      <c r="I397" s="243" t="s">
        <v>40</v>
      </c>
      <c r="J397" s="243" t="s">
        <v>40</v>
      </c>
      <c r="K397" s="243" t="s">
        <v>40</v>
      </c>
      <c r="L397" s="243" t="s">
        <v>40</v>
      </c>
      <c r="M397" s="244" t="s">
        <v>40</v>
      </c>
    </row>
    <row r="398" spans="2:13" s="189" customFormat="1">
      <c r="B398" s="400" t="s">
        <v>19</v>
      </c>
      <c r="C398" s="401"/>
      <c r="D398" s="401"/>
      <c r="E398" s="402"/>
      <c r="F398" s="245"/>
      <c r="G398" s="246">
        <v>0</v>
      </c>
      <c r="H398" s="246">
        <v>0</v>
      </c>
      <c r="I398" s="246">
        <v>0</v>
      </c>
      <c r="J398" s="246">
        <v>0</v>
      </c>
      <c r="K398" s="246">
        <v>0</v>
      </c>
      <c r="L398" s="246">
        <v>0</v>
      </c>
      <c r="M398" s="247">
        <f>SUM(G398:L398)</f>
        <v>0</v>
      </c>
    </row>
    <row r="399" spans="2:13" s="189" customFormat="1">
      <c r="B399" s="400" t="s">
        <v>8</v>
      </c>
      <c r="C399" s="401"/>
      <c r="D399" s="401"/>
      <c r="E399" s="402"/>
      <c r="F399" s="245"/>
      <c r="G399" s="246">
        <v>0</v>
      </c>
      <c r="H399" s="246">
        <v>0</v>
      </c>
      <c r="I399" s="246">
        <v>0</v>
      </c>
      <c r="J399" s="246">
        <v>0</v>
      </c>
      <c r="K399" s="246">
        <v>0</v>
      </c>
      <c r="L399" s="246">
        <v>0</v>
      </c>
      <c r="M399" s="247">
        <f>SUM(G399:L399)</f>
        <v>0</v>
      </c>
    </row>
    <row r="400" spans="2:13" s="189" customFormat="1">
      <c r="B400" s="400" t="s">
        <v>9</v>
      </c>
      <c r="C400" s="401"/>
      <c r="D400" s="401"/>
      <c r="E400" s="402"/>
      <c r="F400" s="245"/>
      <c r="G400" s="246">
        <v>0</v>
      </c>
      <c r="H400" s="246">
        <v>0</v>
      </c>
      <c r="I400" s="246">
        <v>0</v>
      </c>
      <c r="J400" s="246">
        <v>0</v>
      </c>
      <c r="K400" s="246">
        <v>0</v>
      </c>
      <c r="L400" s="246">
        <v>0</v>
      </c>
      <c r="M400" s="247">
        <f>SUM(G400:L400)</f>
        <v>0</v>
      </c>
    </row>
    <row r="401" spans="2:13" s="189" customFormat="1" ht="15" thickBot="1">
      <c r="B401" s="403" t="s">
        <v>20</v>
      </c>
      <c r="C401" s="404"/>
      <c r="D401" s="404"/>
      <c r="E401" s="405"/>
      <c r="F401" s="248"/>
      <c r="G401" s="246">
        <v>0</v>
      </c>
      <c r="H401" s="246">
        <v>0</v>
      </c>
      <c r="I401" s="246">
        <v>0</v>
      </c>
      <c r="J401" s="246">
        <v>0</v>
      </c>
      <c r="K401" s="246">
        <v>0</v>
      </c>
      <c r="L401" s="246">
        <v>0</v>
      </c>
      <c r="M401" s="249">
        <f>SUM(G401:L401)</f>
        <v>0</v>
      </c>
    </row>
    <row r="402" spans="2:13" s="189" customFormat="1" ht="15" thickBot="1">
      <c r="B402" s="406" t="s">
        <v>44</v>
      </c>
      <c r="C402" s="407"/>
      <c r="D402" s="407"/>
      <c r="E402" s="408"/>
      <c r="F402" s="240"/>
      <c r="G402" s="217">
        <f>SUM(G398:G401)</f>
        <v>0</v>
      </c>
      <c r="H402" s="217">
        <f t="shared" ref="H402" si="152">SUM(H398:H401)</f>
        <v>0</v>
      </c>
      <c r="I402" s="217">
        <f t="shared" ref="I402" si="153">SUM(I398:I401)</f>
        <v>0</v>
      </c>
      <c r="J402" s="217">
        <f t="shared" ref="J402" si="154">SUM(J398:J401)</f>
        <v>0</v>
      </c>
      <c r="K402" s="217">
        <f t="shared" ref="K402" si="155">SUM(K398:K401)</f>
        <v>0</v>
      </c>
      <c r="L402" s="217">
        <f t="shared" ref="L402" si="156">SUM(L398:L401)</f>
        <v>0</v>
      </c>
      <c r="M402" s="217">
        <f t="shared" ref="M402" si="157">SUM(M398:M401)</f>
        <v>0</v>
      </c>
    </row>
    <row r="403" spans="2:13" s="189" customFormat="1">
      <c r="C403" s="191"/>
      <c r="E403" s="192"/>
      <c r="F403" s="193"/>
      <c r="G403" s="194"/>
      <c r="H403" s="194"/>
      <c r="I403" s="194"/>
      <c r="J403" s="194"/>
      <c r="K403" s="194"/>
      <c r="L403" s="194"/>
      <c r="M403" s="173"/>
    </row>
    <row r="404" spans="2:13" s="189" customFormat="1" ht="15" thickBot="1">
      <c r="B404" s="235" t="s">
        <v>91</v>
      </c>
      <c r="C404" s="236"/>
      <c r="D404" s="237"/>
      <c r="E404" s="238"/>
      <c r="F404" s="239"/>
      <c r="G404" s="172"/>
      <c r="H404" s="172"/>
      <c r="I404" s="172"/>
      <c r="J404" s="172"/>
      <c r="K404" s="172"/>
      <c r="L404" s="172"/>
      <c r="M404" s="173"/>
    </row>
    <row r="405" spans="2:13" s="189" customFormat="1" ht="15" thickBot="1">
      <c r="B405" s="406" t="s">
        <v>6</v>
      </c>
      <c r="C405" s="407"/>
      <c r="D405" s="407"/>
      <c r="E405" s="408"/>
      <c r="F405" s="240" t="s">
        <v>64</v>
      </c>
      <c r="G405" s="241">
        <v>2025</v>
      </c>
      <c r="H405" s="241">
        <v>2026</v>
      </c>
      <c r="I405" s="241">
        <v>2027</v>
      </c>
      <c r="J405" s="241">
        <v>2028</v>
      </c>
      <c r="K405" s="241">
        <v>2029</v>
      </c>
      <c r="L405" s="241">
        <v>2030</v>
      </c>
      <c r="M405" s="227" t="s">
        <v>7</v>
      </c>
    </row>
    <row r="406" spans="2:13" s="189" customFormat="1">
      <c r="B406" s="397" t="s">
        <v>43</v>
      </c>
      <c r="C406" s="398"/>
      <c r="D406" s="398"/>
      <c r="E406" s="399"/>
      <c r="F406" s="242"/>
      <c r="G406" s="243" t="s">
        <v>40</v>
      </c>
      <c r="H406" s="243" t="s">
        <v>40</v>
      </c>
      <c r="I406" s="243" t="s">
        <v>40</v>
      </c>
      <c r="J406" s="243" t="s">
        <v>40</v>
      </c>
      <c r="K406" s="243" t="s">
        <v>40</v>
      </c>
      <c r="L406" s="243" t="s">
        <v>40</v>
      </c>
      <c r="M406" s="244" t="s">
        <v>40</v>
      </c>
    </row>
    <row r="407" spans="2:13" s="189" customFormat="1">
      <c r="B407" s="400" t="s">
        <v>19</v>
      </c>
      <c r="C407" s="401"/>
      <c r="D407" s="401"/>
      <c r="E407" s="402"/>
      <c r="F407" s="245"/>
      <c r="G407" s="246">
        <v>0</v>
      </c>
      <c r="H407" s="246">
        <v>0</v>
      </c>
      <c r="I407" s="246">
        <v>0</v>
      </c>
      <c r="J407" s="246">
        <v>0</v>
      </c>
      <c r="K407" s="246">
        <v>0</v>
      </c>
      <c r="L407" s="246">
        <v>0</v>
      </c>
      <c r="M407" s="247">
        <f>SUM(G407:L407)</f>
        <v>0</v>
      </c>
    </row>
    <row r="408" spans="2:13" s="189" customFormat="1">
      <c r="B408" s="400" t="s">
        <v>8</v>
      </c>
      <c r="C408" s="401"/>
      <c r="D408" s="401"/>
      <c r="E408" s="402"/>
      <c r="F408" s="245"/>
      <c r="G408" s="246">
        <v>0</v>
      </c>
      <c r="H408" s="246">
        <v>0</v>
      </c>
      <c r="I408" s="246">
        <v>0</v>
      </c>
      <c r="J408" s="246">
        <v>0</v>
      </c>
      <c r="K408" s="246">
        <v>0</v>
      </c>
      <c r="L408" s="246">
        <v>0</v>
      </c>
      <c r="M408" s="247">
        <f>SUM(G408:L408)</f>
        <v>0</v>
      </c>
    </row>
    <row r="409" spans="2:13" s="189" customFormat="1">
      <c r="B409" s="400" t="s">
        <v>9</v>
      </c>
      <c r="C409" s="401"/>
      <c r="D409" s="401"/>
      <c r="E409" s="402"/>
      <c r="F409" s="245"/>
      <c r="G409" s="246">
        <v>0</v>
      </c>
      <c r="H409" s="246">
        <v>0</v>
      </c>
      <c r="I409" s="246">
        <v>0</v>
      </c>
      <c r="J409" s="246">
        <v>0</v>
      </c>
      <c r="K409" s="246">
        <v>0</v>
      </c>
      <c r="L409" s="246">
        <v>0</v>
      </c>
      <c r="M409" s="247">
        <f>SUM(G409:L409)</f>
        <v>0</v>
      </c>
    </row>
    <row r="410" spans="2:13" s="189" customFormat="1" ht="15" thickBot="1">
      <c r="B410" s="403" t="s">
        <v>20</v>
      </c>
      <c r="C410" s="404"/>
      <c r="D410" s="404"/>
      <c r="E410" s="405"/>
      <c r="F410" s="248"/>
      <c r="G410" s="246">
        <v>0</v>
      </c>
      <c r="H410" s="246">
        <v>0</v>
      </c>
      <c r="I410" s="246">
        <v>0</v>
      </c>
      <c r="J410" s="246">
        <v>0</v>
      </c>
      <c r="K410" s="246">
        <v>0</v>
      </c>
      <c r="L410" s="246">
        <v>0</v>
      </c>
      <c r="M410" s="249">
        <f>SUM(G410:L410)</f>
        <v>0</v>
      </c>
    </row>
    <row r="411" spans="2:13" s="189" customFormat="1" ht="15" thickBot="1">
      <c r="B411" s="406" t="s">
        <v>44</v>
      </c>
      <c r="C411" s="407"/>
      <c r="D411" s="407"/>
      <c r="E411" s="408"/>
      <c r="F411" s="240"/>
      <c r="G411" s="217">
        <f>SUM(G407:G410)</f>
        <v>0</v>
      </c>
      <c r="H411" s="217">
        <f t="shared" ref="H411" si="158">SUM(H407:H410)</f>
        <v>0</v>
      </c>
      <c r="I411" s="217">
        <f t="shared" ref="I411" si="159">SUM(I407:I410)</f>
        <v>0</v>
      </c>
      <c r="J411" s="217">
        <f t="shared" ref="J411" si="160">SUM(J407:J410)</f>
        <v>0</v>
      </c>
      <c r="K411" s="217">
        <f t="shared" ref="K411" si="161">SUM(K407:K410)</f>
        <v>0</v>
      </c>
      <c r="L411" s="217">
        <f t="shared" ref="L411" si="162">SUM(L407:L410)</f>
        <v>0</v>
      </c>
      <c r="M411" s="217">
        <f t="shared" ref="M411" si="163">SUM(M407:M410)</f>
        <v>0</v>
      </c>
    </row>
    <row r="412" spans="2:13" s="189" customFormat="1">
      <c r="C412" s="191"/>
      <c r="E412" s="192"/>
      <c r="F412" s="193"/>
      <c r="G412" s="194"/>
      <c r="H412" s="194"/>
      <c r="I412" s="194"/>
      <c r="J412" s="194"/>
      <c r="K412" s="194"/>
      <c r="L412" s="194"/>
      <c r="M412" s="173"/>
    </row>
    <row r="413" spans="2:13" s="189" customFormat="1" ht="15" thickBot="1">
      <c r="B413" s="235" t="s">
        <v>92</v>
      </c>
      <c r="C413" s="236"/>
      <c r="D413" s="237"/>
      <c r="E413" s="238"/>
      <c r="F413" s="239"/>
      <c r="G413" s="172"/>
      <c r="H413" s="172"/>
      <c r="I413" s="172"/>
      <c r="J413" s="172"/>
      <c r="K413" s="172"/>
      <c r="L413" s="172"/>
      <c r="M413" s="173"/>
    </row>
    <row r="414" spans="2:13" s="189" customFormat="1" ht="15" thickBot="1">
      <c r="B414" s="406" t="s">
        <v>6</v>
      </c>
      <c r="C414" s="407"/>
      <c r="D414" s="407"/>
      <c r="E414" s="408"/>
      <c r="F414" s="240" t="s">
        <v>64</v>
      </c>
      <c r="G414" s="241">
        <v>2025</v>
      </c>
      <c r="H414" s="241">
        <v>2026</v>
      </c>
      <c r="I414" s="241">
        <v>2027</v>
      </c>
      <c r="J414" s="241">
        <v>2028</v>
      </c>
      <c r="K414" s="241">
        <v>2029</v>
      </c>
      <c r="L414" s="241">
        <v>2030</v>
      </c>
      <c r="M414" s="227" t="s">
        <v>7</v>
      </c>
    </row>
    <row r="415" spans="2:13" s="189" customFormat="1">
      <c r="B415" s="397" t="s">
        <v>43</v>
      </c>
      <c r="C415" s="398"/>
      <c r="D415" s="398"/>
      <c r="E415" s="399"/>
      <c r="F415" s="242"/>
      <c r="G415" s="243" t="s">
        <v>40</v>
      </c>
      <c r="H415" s="243" t="s">
        <v>40</v>
      </c>
      <c r="I415" s="243" t="s">
        <v>40</v>
      </c>
      <c r="J415" s="243" t="s">
        <v>40</v>
      </c>
      <c r="K415" s="243" t="s">
        <v>40</v>
      </c>
      <c r="L415" s="243" t="s">
        <v>40</v>
      </c>
      <c r="M415" s="244" t="s">
        <v>40</v>
      </c>
    </row>
    <row r="416" spans="2:13" s="189" customFormat="1">
      <c r="B416" s="400" t="s">
        <v>19</v>
      </c>
      <c r="C416" s="401"/>
      <c r="D416" s="401"/>
      <c r="E416" s="402"/>
      <c r="F416" s="245"/>
      <c r="G416" s="246">
        <v>0</v>
      </c>
      <c r="H416" s="246">
        <v>0</v>
      </c>
      <c r="I416" s="246">
        <v>0</v>
      </c>
      <c r="J416" s="246">
        <v>0</v>
      </c>
      <c r="K416" s="246">
        <v>0</v>
      </c>
      <c r="L416" s="246">
        <v>0</v>
      </c>
      <c r="M416" s="247">
        <f>SUM(G416:L416)</f>
        <v>0</v>
      </c>
    </row>
    <row r="417" spans="2:13" s="189" customFormat="1">
      <c r="B417" s="400" t="s">
        <v>8</v>
      </c>
      <c r="C417" s="401"/>
      <c r="D417" s="401"/>
      <c r="E417" s="402"/>
      <c r="F417" s="245"/>
      <c r="G417" s="246">
        <v>0</v>
      </c>
      <c r="H417" s="246">
        <v>0</v>
      </c>
      <c r="I417" s="246">
        <v>0</v>
      </c>
      <c r="J417" s="246">
        <v>0</v>
      </c>
      <c r="K417" s="246">
        <v>0</v>
      </c>
      <c r="L417" s="246">
        <v>0</v>
      </c>
      <c r="M417" s="247">
        <f>SUM(G417:L417)</f>
        <v>0</v>
      </c>
    </row>
    <row r="418" spans="2:13" s="189" customFormat="1">
      <c r="B418" s="400" t="s">
        <v>9</v>
      </c>
      <c r="C418" s="401"/>
      <c r="D418" s="401"/>
      <c r="E418" s="402"/>
      <c r="F418" s="245"/>
      <c r="G418" s="246">
        <v>0</v>
      </c>
      <c r="H418" s="246">
        <v>0</v>
      </c>
      <c r="I418" s="246">
        <v>0</v>
      </c>
      <c r="J418" s="246">
        <v>0</v>
      </c>
      <c r="K418" s="246">
        <v>0</v>
      </c>
      <c r="L418" s="246">
        <v>0</v>
      </c>
      <c r="M418" s="247">
        <f>SUM(G418:L418)</f>
        <v>0</v>
      </c>
    </row>
    <row r="419" spans="2:13" s="189" customFormat="1" ht="15" thickBot="1">
      <c r="B419" s="403" t="s">
        <v>20</v>
      </c>
      <c r="C419" s="404"/>
      <c r="D419" s="404"/>
      <c r="E419" s="405"/>
      <c r="F419" s="248"/>
      <c r="G419" s="246">
        <v>0</v>
      </c>
      <c r="H419" s="246">
        <v>0</v>
      </c>
      <c r="I419" s="246">
        <v>0</v>
      </c>
      <c r="J419" s="246">
        <v>0</v>
      </c>
      <c r="K419" s="246">
        <v>0</v>
      </c>
      <c r="L419" s="246">
        <v>0</v>
      </c>
      <c r="M419" s="249">
        <f>SUM(G419:L419)</f>
        <v>0</v>
      </c>
    </row>
    <row r="420" spans="2:13" s="189" customFormat="1" ht="15" thickBot="1">
      <c r="B420" s="406" t="s">
        <v>44</v>
      </c>
      <c r="C420" s="407"/>
      <c r="D420" s="407"/>
      <c r="E420" s="408"/>
      <c r="F420" s="240"/>
      <c r="G420" s="217">
        <f>SUM(G416:G419)</f>
        <v>0</v>
      </c>
      <c r="H420" s="217">
        <f t="shared" ref="H420" si="164">SUM(H416:H419)</f>
        <v>0</v>
      </c>
      <c r="I420" s="217">
        <f t="shared" ref="I420" si="165">SUM(I416:I419)</f>
        <v>0</v>
      </c>
      <c r="J420" s="217">
        <f t="shared" ref="J420" si="166">SUM(J416:J419)</f>
        <v>0</v>
      </c>
      <c r="K420" s="217">
        <f t="shared" ref="K420" si="167">SUM(K416:K419)</f>
        <v>0</v>
      </c>
      <c r="L420" s="217">
        <f t="shared" ref="L420" si="168">SUM(L416:L419)</f>
        <v>0</v>
      </c>
      <c r="M420" s="217">
        <f t="shared" ref="M420" si="169">SUM(M416:M419)</f>
        <v>0</v>
      </c>
    </row>
    <row r="421" spans="2:13" s="189" customFormat="1">
      <c r="C421" s="191"/>
      <c r="E421" s="192"/>
      <c r="F421" s="193"/>
      <c r="G421" s="194"/>
      <c r="H421" s="194"/>
      <c r="I421" s="194"/>
      <c r="J421" s="194"/>
      <c r="K421" s="194"/>
      <c r="L421" s="194"/>
      <c r="M421" s="173"/>
    </row>
    <row r="422" spans="2:13" s="189" customFormat="1" ht="15" thickBot="1">
      <c r="B422" s="235" t="s">
        <v>93</v>
      </c>
      <c r="C422" s="236"/>
      <c r="D422" s="237"/>
      <c r="E422" s="238"/>
      <c r="F422" s="239"/>
      <c r="G422" s="172"/>
      <c r="H422" s="172"/>
      <c r="I422" s="172"/>
      <c r="J422" s="172"/>
      <c r="K422" s="172"/>
      <c r="L422" s="172"/>
      <c r="M422" s="173"/>
    </row>
    <row r="423" spans="2:13" s="189" customFormat="1" ht="15" thickBot="1">
      <c r="B423" s="406" t="s">
        <v>6</v>
      </c>
      <c r="C423" s="407"/>
      <c r="D423" s="407"/>
      <c r="E423" s="408"/>
      <c r="F423" s="240" t="s">
        <v>64</v>
      </c>
      <c r="G423" s="241">
        <v>2025</v>
      </c>
      <c r="H423" s="241">
        <v>2026</v>
      </c>
      <c r="I423" s="241">
        <v>2027</v>
      </c>
      <c r="J423" s="241">
        <v>2028</v>
      </c>
      <c r="K423" s="241">
        <v>2029</v>
      </c>
      <c r="L423" s="241">
        <v>2030</v>
      </c>
      <c r="M423" s="227" t="s">
        <v>7</v>
      </c>
    </row>
    <row r="424" spans="2:13" s="189" customFormat="1">
      <c r="B424" s="397" t="s">
        <v>43</v>
      </c>
      <c r="C424" s="398"/>
      <c r="D424" s="398"/>
      <c r="E424" s="399"/>
      <c r="F424" s="242"/>
      <c r="G424" s="243" t="s">
        <v>40</v>
      </c>
      <c r="H424" s="243" t="s">
        <v>40</v>
      </c>
      <c r="I424" s="243" t="s">
        <v>40</v>
      </c>
      <c r="J424" s="243" t="s">
        <v>40</v>
      </c>
      <c r="K424" s="243" t="s">
        <v>40</v>
      </c>
      <c r="L424" s="243" t="s">
        <v>40</v>
      </c>
      <c r="M424" s="244" t="s">
        <v>40</v>
      </c>
    </row>
    <row r="425" spans="2:13" s="189" customFormat="1">
      <c r="B425" s="400" t="s">
        <v>19</v>
      </c>
      <c r="C425" s="401"/>
      <c r="D425" s="401"/>
      <c r="E425" s="402"/>
      <c r="F425" s="245"/>
      <c r="G425" s="246">
        <v>0</v>
      </c>
      <c r="H425" s="246">
        <v>0</v>
      </c>
      <c r="I425" s="246">
        <v>0</v>
      </c>
      <c r="J425" s="246">
        <v>0</v>
      </c>
      <c r="K425" s="246">
        <v>0</v>
      </c>
      <c r="L425" s="246">
        <v>0</v>
      </c>
      <c r="M425" s="247">
        <f>SUM(G425:L425)</f>
        <v>0</v>
      </c>
    </row>
    <row r="426" spans="2:13" s="189" customFormat="1">
      <c r="B426" s="400" t="s">
        <v>8</v>
      </c>
      <c r="C426" s="401"/>
      <c r="D426" s="401"/>
      <c r="E426" s="402"/>
      <c r="F426" s="245"/>
      <c r="G426" s="246">
        <v>0</v>
      </c>
      <c r="H426" s="246">
        <v>0</v>
      </c>
      <c r="I426" s="246">
        <v>0</v>
      </c>
      <c r="J426" s="246">
        <v>0</v>
      </c>
      <c r="K426" s="246">
        <v>0</v>
      </c>
      <c r="L426" s="246">
        <v>0</v>
      </c>
      <c r="M426" s="247">
        <f>SUM(G426:L426)</f>
        <v>0</v>
      </c>
    </row>
    <row r="427" spans="2:13" s="189" customFormat="1">
      <c r="B427" s="400" t="s">
        <v>9</v>
      </c>
      <c r="C427" s="401"/>
      <c r="D427" s="401"/>
      <c r="E427" s="402"/>
      <c r="F427" s="245"/>
      <c r="G427" s="246">
        <v>0</v>
      </c>
      <c r="H427" s="246">
        <v>0</v>
      </c>
      <c r="I427" s="246">
        <v>0</v>
      </c>
      <c r="J427" s="246">
        <v>0</v>
      </c>
      <c r="K427" s="246">
        <v>0</v>
      </c>
      <c r="L427" s="246">
        <v>0</v>
      </c>
      <c r="M427" s="247">
        <f>SUM(G427:L427)</f>
        <v>0</v>
      </c>
    </row>
    <row r="428" spans="2:13" s="189" customFormat="1" ht="15" thickBot="1">
      <c r="B428" s="403" t="s">
        <v>20</v>
      </c>
      <c r="C428" s="404"/>
      <c r="D428" s="404"/>
      <c r="E428" s="405"/>
      <c r="F428" s="248"/>
      <c r="G428" s="246">
        <v>0</v>
      </c>
      <c r="H428" s="246">
        <v>0</v>
      </c>
      <c r="I428" s="246">
        <v>0</v>
      </c>
      <c r="J428" s="246">
        <v>0</v>
      </c>
      <c r="K428" s="246">
        <v>0</v>
      </c>
      <c r="L428" s="246">
        <v>0</v>
      </c>
      <c r="M428" s="249">
        <f>SUM(G428:L428)</f>
        <v>0</v>
      </c>
    </row>
    <row r="429" spans="2:13" s="189" customFormat="1" ht="15" thickBot="1">
      <c r="B429" s="406" t="s">
        <v>44</v>
      </c>
      <c r="C429" s="407"/>
      <c r="D429" s="407"/>
      <c r="E429" s="408"/>
      <c r="F429" s="240"/>
      <c r="G429" s="217">
        <f>SUM(G425:G428)</f>
        <v>0</v>
      </c>
      <c r="H429" s="217">
        <f t="shared" ref="H429" si="170">SUM(H425:H428)</f>
        <v>0</v>
      </c>
      <c r="I429" s="217">
        <f t="shared" ref="I429" si="171">SUM(I425:I428)</f>
        <v>0</v>
      </c>
      <c r="J429" s="217">
        <f t="shared" ref="J429" si="172">SUM(J425:J428)</f>
        <v>0</v>
      </c>
      <c r="K429" s="217">
        <f t="shared" ref="K429" si="173">SUM(K425:K428)</f>
        <v>0</v>
      </c>
      <c r="L429" s="217">
        <f t="shared" ref="L429" si="174">SUM(L425:L428)</f>
        <v>0</v>
      </c>
      <c r="M429" s="217">
        <f t="shared" ref="M429" si="175">SUM(M425:M428)</f>
        <v>0</v>
      </c>
    </row>
    <row r="430" spans="2:13" s="189" customFormat="1">
      <c r="C430" s="191"/>
      <c r="E430" s="192"/>
      <c r="F430" s="193"/>
      <c r="G430" s="194"/>
      <c r="H430" s="194"/>
      <c r="I430" s="194"/>
      <c r="J430" s="194"/>
      <c r="K430" s="194"/>
      <c r="L430" s="194"/>
      <c r="M430" s="173"/>
    </row>
    <row r="431" spans="2:13" s="189" customFormat="1" ht="15" thickBot="1">
      <c r="B431" s="235" t="s">
        <v>94</v>
      </c>
      <c r="C431" s="236"/>
      <c r="D431" s="237"/>
      <c r="E431" s="238"/>
      <c r="F431" s="239"/>
      <c r="G431" s="172"/>
      <c r="H431" s="172"/>
      <c r="I431" s="172"/>
      <c r="J431" s="172"/>
      <c r="K431" s="172"/>
      <c r="L431" s="172"/>
      <c r="M431" s="173"/>
    </row>
    <row r="432" spans="2:13" s="189" customFormat="1" ht="15" thickBot="1">
      <c r="B432" s="406" t="s">
        <v>6</v>
      </c>
      <c r="C432" s="407"/>
      <c r="D432" s="407"/>
      <c r="E432" s="408"/>
      <c r="F432" s="240" t="s">
        <v>64</v>
      </c>
      <c r="G432" s="241">
        <v>2025</v>
      </c>
      <c r="H432" s="241">
        <v>2026</v>
      </c>
      <c r="I432" s="241">
        <v>2027</v>
      </c>
      <c r="J432" s="241">
        <v>2028</v>
      </c>
      <c r="K432" s="241">
        <v>2029</v>
      </c>
      <c r="L432" s="241">
        <v>2030</v>
      </c>
      <c r="M432" s="227" t="s">
        <v>7</v>
      </c>
    </row>
    <row r="433" spans="2:13" s="189" customFormat="1">
      <c r="B433" s="397" t="s">
        <v>43</v>
      </c>
      <c r="C433" s="398"/>
      <c r="D433" s="398"/>
      <c r="E433" s="399"/>
      <c r="F433" s="242"/>
      <c r="G433" s="243" t="s">
        <v>40</v>
      </c>
      <c r="H433" s="243" t="s">
        <v>40</v>
      </c>
      <c r="I433" s="243" t="s">
        <v>40</v>
      </c>
      <c r="J433" s="243" t="s">
        <v>40</v>
      </c>
      <c r="K433" s="243" t="s">
        <v>40</v>
      </c>
      <c r="L433" s="243" t="s">
        <v>40</v>
      </c>
      <c r="M433" s="244" t="s">
        <v>40</v>
      </c>
    </row>
    <row r="434" spans="2:13" s="189" customFormat="1">
      <c r="B434" s="400" t="s">
        <v>19</v>
      </c>
      <c r="C434" s="401"/>
      <c r="D434" s="401"/>
      <c r="E434" s="402"/>
      <c r="F434" s="245"/>
      <c r="G434" s="246">
        <v>0</v>
      </c>
      <c r="H434" s="246">
        <v>0</v>
      </c>
      <c r="I434" s="246">
        <v>0</v>
      </c>
      <c r="J434" s="246">
        <v>0</v>
      </c>
      <c r="K434" s="246">
        <v>0</v>
      </c>
      <c r="L434" s="246">
        <v>0</v>
      </c>
      <c r="M434" s="247">
        <f>SUM(G434:L434)</f>
        <v>0</v>
      </c>
    </row>
    <row r="435" spans="2:13" s="189" customFormat="1">
      <c r="B435" s="400" t="s">
        <v>8</v>
      </c>
      <c r="C435" s="401"/>
      <c r="D435" s="401"/>
      <c r="E435" s="402"/>
      <c r="F435" s="245"/>
      <c r="G435" s="246">
        <v>0</v>
      </c>
      <c r="H435" s="246">
        <v>0</v>
      </c>
      <c r="I435" s="246">
        <v>0</v>
      </c>
      <c r="J435" s="246">
        <v>0</v>
      </c>
      <c r="K435" s="246">
        <v>0</v>
      </c>
      <c r="L435" s="246">
        <v>0</v>
      </c>
      <c r="M435" s="247">
        <f>SUM(G435:L435)</f>
        <v>0</v>
      </c>
    </row>
    <row r="436" spans="2:13" s="189" customFormat="1">
      <c r="B436" s="400" t="s">
        <v>9</v>
      </c>
      <c r="C436" s="401"/>
      <c r="D436" s="401"/>
      <c r="E436" s="402"/>
      <c r="F436" s="245"/>
      <c r="G436" s="246">
        <v>0</v>
      </c>
      <c r="H436" s="246">
        <v>0</v>
      </c>
      <c r="I436" s="246">
        <v>0</v>
      </c>
      <c r="J436" s="246">
        <v>0</v>
      </c>
      <c r="K436" s="246">
        <v>0</v>
      </c>
      <c r="L436" s="246">
        <v>0</v>
      </c>
      <c r="M436" s="247">
        <f>SUM(G436:L436)</f>
        <v>0</v>
      </c>
    </row>
    <row r="437" spans="2:13" s="189" customFormat="1" ht="15" thickBot="1">
      <c r="B437" s="403" t="s">
        <v>20</v>
      </c>
      <c r="C437" s="404"/>
      <c r="D437" s="404"/>
      <c r="E437" s="405"/>
      <c r="F437" s="248"/>
      <c r="G437" s="246">
        <v>0</v>
      </c>
      <c r="H437" s="246">
        <v>0</v>
      </c>
      <c r="I437" s="246">
        <v>0</v>
      </c>
      <c r="J437" s="246">
        <v>0</v>
      </c>
      <c r="K437" s="246">
        <v>0</v>
      </c>
      <c r="L437" s="246">
        <v>0</v>
      </c>
      <c r="M437" s="249">
        <f>SUM(G437:L437)</f>
        <v>0</v>
      </c>
    </row>
    <row r="438" spans="2:13" s="189" customFormat="1" ht="15" thickBot="1">
      <c r="B438" s="406" t="s">
        <v>44</v>
      </c>
      <c r="C438" s="407"/>
      <c r="D438" s="407"/>
      <c r="E438" s="408"/>
      <c r="F438" s="240"/>
      <c r="G438" s="217">
        <f>SUM(G434:G437)</f>
        <v>0</v>
      </c>
      <c r="H438" s="217">
        <f t="shared" ref="H438" si="176">SUM(H434:H437)</f>
        <v>0</v>
      </c>
      <c r="I438" s="217">
        <f t="shared" ref="I438" si="177">SUM(I434:I437)</f>
        <v>0</v>
      </c>
      <c r="J438" s="217">
        <f t="shared" ref="J438" si="178">SUM(J434:J437)</f>
        <v>0</v>
      </c>
      <c r="K438" s="217">
        <f t="shared" ref="K438" si="179">SUM(K434:K437)</f>
        <v>0</v>
      </c>
      <c r="L438" s="217">
        <f t="shared" ref="L438" si="180">SUM(L434:L437)</f>
        <v>0</v>
      </c>
      <c r="M438" s="217">
        <f t="shared" ref="M438" si="181">SUM(M434:M437)</f>
        <v>0</v>
      </c>
    </row>
    <row r="440" spans="2:13" s="189" customFormat="1" ht="15" thickBot="1">
      <c r="B440" s="235" t="s">
        <v>95</v>
      </c>
      <c r="C440" s="236"/>
      <c r="D440" s="237"/>
      <c r="E440" s="238"/>
      <c r="F440" s="239"/>
      <c r="G440" s="172"/>
      <c r="H440" s="172"/>
      <c r="I440" s="172"/>
      <c r="J440" s="172"/>
      <c r="K440" s="172"/>
      <c r="L440" s="172"/>
      <c r="M440" s="173"/>
    </row>
    <row r="441" spans="2:13" s="189" customFormat="1" ht="15" thickBot="1">
      <c r="B441" s="406" t="s">
        <v>6</v>
      </c>
      <c r="C441" s="407"/>
      <c r="D441" s="407"/>
      <c r="E441" s="408"/>
      <c r="F441" s="240" t="s">
        <v>64</v>
      </c>
      <c r="G441" s="241">
        <v>2025</v>
      </c>
      <c r="H441" s="241">
        <v>2026</v>
      </c>
      <c r="I441" s="241">
        <v>2027</v>
      </c>
      <c r="J441" s="241">
        <v>2028</v>
      </c>
      <c r="K441" s="241">
        <v>2029</v>
      </c>
      <c r="L441" s="241">
        <v>2030</v>
      </c>
      <c r="M441" s="227" t="s">
        <v>7</v>
      </c>
    </row>
    <row r="442" spans="2:13" s="189" customFormat="1">
      <c r="B442" s="397" t="s">
        <v>43</v>
      </c>
      <c r="C442" s="398"/>
      <c r="D442" s="398"/>
      <c r="E442" s="399"/>
      <c r="F442" s="242"/>
      <c r="G442" s="243" t="s">
        <v>40</v>
      </c>
      <c r="H442" s="243" t="s">
        <v>40</v>
      </c>
      <c r="I442" s="243" t="s">
        <v>40</v>
      </c>
      <c r="J442" s="243" t="s">
        <v>40</v>
      </c>
      <c r="K442" s="243" t="s">
        <v>40</v>
      </c>
      <c r="L442" s="243" t="s">
        <v>40</v>
      </c>
      <c r="M442" s="244" t="s">
        <v>40</v>
      </c>
    </row>
    <row r="443" spans="2:13" s="189" customFormat="1">
      <c r="B443" s="400" t="s">
        <v>19</v>
      </c>
      <c r="C443" s="401"/>
      <c r="D443" s="401"/>
      <c r="E443" s="402"/>
      <c r="F443" s="245"/>
      <c r="G443" s="246">
        <v>0</v>
      </c>
      <c r="H443" s="246">
        <v>0</v>
      </c>
      <c r="I443" s="246">
        <v>0</v>
      </c>
      <c r="J443" s="246">
        <v>0</v>
      </c>
      <c r="K443" s="246">
        <v>0</v>
      </c>
      <c r="L443" s="246">
        <v>0</v>
      </c>
      <c r="M443" s="247">
        <f>SUM(G443:L443)</f>
        <v>0</v>
      </c>
    </row>
    <row r="444" spans="2:13" s="189" customFormat="1">
      <c r="B444" s="400" t="s">
        <v>8</v>
      </c>
      <c r="C444" s="401"/>
      <c r="D444" s="401"/>
      <c r="E444" s="402"/>
      <c r="F444" s="245"/>
      <c r="G444" s="246">
        <v>0</v>
      </c>
      <c r="H444" s="246">
        <v>0</v>
      </c>
      <c r="I444" s="246">
        <v>0</v>
      </c>
      <c r="J444" s="246">
        <v>0</v>
      </c>
      <c r="K444" s="246">
        <v>0</v>
      </c>
      <c r="L444" s="246">
        <v>0</v>
      </c>
      <c r="M444" s="247">
        <f>SUM(G444:L444)</f>
        <v>0</v>
      </c>
    </row>
    <row r="445" spans="2:13" s="189" customFormat="1">
      <c r="B445" s="400" t="s">
        <v>9</v>
      </c>
      <c r="C445" s="401"/>
      <c r="D445" s="401"/>
      <c r="E445" s="402"/>
      <c r="F445" s="245"/>
      <c r="G445" s="246">
        <v>0</v>
      </c>
      <c r="H445" s="246">
        <v>0</v>
      </c>
      <c r="I445" s="246">
        <v>0</v>
      </c>
      <c r="J445" s="246">
        <v>0</v>
      </c>
      <c r="K445" s="246">
        <v>0</v>
      </c>
      <c r="L445" s="246">
        <v>0</v>
      </c>
      <c r="M445" s="247">
        <f>SUM(G445:L445)</f>
        <v>0</v>
      </c>
    </row>
    <row r="446" spans="2:13" s="189" customFormat="1" ht="15" thickBot="1">
      <c r="B446" s="403" t="s">
        <v>20</v>
      </c>
      <c r="C446" s="404"/>
      <c r="D446" s="404"/>
      <c r="E446" s="405"/>
      <c r="F446" s="248"/>
      <c r="G446" s="246">
        <v>0</v>
      </c>
      <c r="H446" s="246">
        <v>0</v>
      </c>
      <c r="I446" s="246">
        <v>0</v>
      </c>
      <c r="J446" s="246">
        <v>0</v>
      </c>
      <c r="K446" s="246">
        <v>0</v>
      </c>
      <c r="L446" s="246">
        <v>0</v>
      </c>
      <c r="M446" s="249">
        <f>SUM(G446:L446)</f>
        <v>0</v>
      </c>
    </row>
    <row r="447" spans="2:13" s="189" customFormat="1" ht="15" thickBot="1">
      <c r="B447" s="406" t="s">
        <v>44</v>
      </c>
      <c r="C447" s="407"/>
      <c r="D447" s="407"/>
      <c r="E447" s="408"/>
      <c r="F447" s="240"/>
      <c r="G447" s="217">
        <f>SUM(G443:G446)</f>
        <v>0</v>
      </c>
      <c r="H447" s="217">
        <f t="shared" ref="H447" si="182">SUM(H443:H446)</f>
        <v>0</v>
      </c>
      <c r="I447" s="217">
        <f t="shared" ref="I447" si="183">SUM(I443:I446)</f>
        <v>0</v>
      </c>
      <c r="J447" s="217">
        <f t="shared" ref="J447" si="184">SUM(J443:J446)</f>
        <v>0</v>
      </c>
      <c r="K447" s="217">
        <f t="shared" ref="K447" si="185">SUM(K443:K446)</f>
        <v>0</v>
      </c>
      <c r="L447" s="217">
        <f t="shared" ref="L447" si="186">SUM(L443:L446)</f>
        <v>0</v>
      </c>
      <c r="M447" s="217">
        <f t="shared" ref="M447" si="187">SUM(M443:M446)</f>
        <v>0</v>
      </c>
    </row>
    <row r="448" spans="2:13" s="189" customFormat="1">
      <c r="C448" s="191"/>
      <c r="E448" s="192"/>
      <c r="F448" s="193"/>
      <c r="G448" s="194"/>
      <c r="H448" s="194"/>
      <c r="I448" s="194"/>
      <c r="J448" s="194"/>
      <c r="K448" s="194"/>
      <c r="L448" s="194"/>
      <c r="M448" s="173"/>
    </row>
    <row r="449" spans="2:13" s="189" customFormat="1" ht="15" thickBot="1">
      <c r="B449" s="235" t="s">
        <v>96</v>
      </c>
      <c r="C449" s="236"/>
      <c r="D449" s="237"/>
      <c r="E449" s="238"/>
      <c r="F449" s="239"/>
      <c r="G449" s="172"/>
      <c r="H449" s="172"/>
      <c r="I449" s="172"/>
      <c r="J449" s="172"/>
      <c r="K449" s="172"/>
      <c r="L449" s="172"/>
      <c r="M449" s="173"/>
    </row>
    <row r="450" spans="2:13" s="189" customFormat="1" ht="15" thickBot="1">
      <c r="B450" s="406" t="s">
        <v>6</v>
      </c>
      <c r="C450" s="407"/>
      <c r="D450" s="407"/>
      <c r="E450" s="408"/>
      <c r="F450" s="240" t="s">
        <v>64</v>
      </c>
      <c r="G450" s="241">
        <v>2025</v>
      </c>
      <c r="H450" s="241">
        <v>2026</v>
      </c>
      <c r="I450" s="241">
        <v>2027</v>
      </c>
      <c r="J450" s="241">
        <v>2028</v>
      </c>
      <c r="K450" s="241">
        <v>2029</v>
      </c>
      <c r="L450" s="241">
        <v>2030</v>
      </c>
      <c r="M450" s="227" t="s">
        <v>7</v>
      </c>
    </row>
    <row r="451" spans="2:13" s="189" customFormat="1">
      <c r="B451" s="397" t="s">
        <v>43</v>
      </c>
      <c r="C451" s="398"/>
      <c r="D451" s="398"/>
      <c r="E451" s="399"/>
      <c r="F451" s="242"/>
      <c r="G451" s="243" t="s">
        <v>40</v>
      </c>
      <c r="H451" s="243" t="s">
        <v>40</v>
      </c>
      <c r="I451" s="243" t="s">
        <v>40</v>
      </c>
      <c r="J451" s="243" t="s">
        <v>40</v>
      </c>
      <c r="K451" s="243" t="s">
        <v>40</v>
      </c>
      <c r="L451" s="243" t="s">
        <v>40</v>
      </c>
      <c r="M451" s="244" t="s">
        <v>40</v>
      </c>
    </row>
    <row r="452" spans="2:13" s="189" customFormat="1">
      <c r="B452" s="400" t="s">
        <v>19</v>
      </c>
      <c r="C452" s="401"/>
      <c r="D452" s="401"/>
      <c r="E452" s="402"/>
      <c r="F452" s="245"/>
      <c r="G452" s="246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7">
        <f>SUM(G452:L452)</f>
        <v>0</v>
      </c>
    </row>
    <row r="453" spans="2:13" s="189" customFormat="1">
      <c r="B453" s="400" t="s">
        <v>8</v>
      </c>
      <c r="C453" s="401"/>
      <c r="D453" s="401"/>
      <c r="E453" s="402"/>
      <c r="F453" s="245"/>
      <c r="G453" s="246">
        <v>0</v>
      </c>
      <c r="H453" s="246">
        <v>0</v>
      </c>
      <c r="I453" s="246">
        <v>0</v>
      </c>
      <c r="J453" s="246">
        <v>0</v>
      </c>
      <c r="K453" s="246">
        <v>0</v>
      </c>
      <c r="L453" s="246">
        <v>0</v>
      </c>
      <c r="M453" s="247">
        <f>SUM(G453:L453)</f>
        <v>0</v>
      </c>
    </row>
    <row r="454" spans="2:13" s="189" customFormat="1">
      <c r="B454" s="400" t="s">
        <v>9</v>
      </c>
      <c r="C454" s="401"/>
      <c r="D454" s="401"/>
      <c r="E454" s="402"/>
      <c r="F454" s="245"/>
      <c r="G454" s="246">
        <v>0</v>
      </c>
      <c r="H454" s="246">
        <v>0</v>
      </c>
      <c r="I454" s="246">
        <v>0</v>
      </c>
      <c r="J454" s="246">
        <v>0</v>
      </c>
      <c r="K454" s="246">
        <v>0</v>
      </c>
      <c r="L454" s="246">
        <v>0</v>
      </c>
      <c r="M454" s="247">
        <f>SUM(G454:L454)</f>
        <v>0</v>
      </c>
    </row>
    <row r="455" spans="2:13" s="189" customFormat="1" ht="15" thickBot="1">
      <c r="B455" s="403" t="s">
        <v>20</v>
      </c>
      <c r="C455" s="404"/>
      <c r="D455" s="404"/>
      <c r="E455" s="405"/>
      <c r="F455" s="248"/>
      <c r="G455" s="246">
        <v>0</v>
      </c>
      <c r="H455" s="246">
        <v>0</v>
      </c>
      <c r="I455" s="246">
        <v>0</v>
      </c>
      <c r="J455" s="246">
        <v>0</v>
      </c>
      <c r="K455" s="246">
        <v>0</v>
      </c>
      <c r="L455" s="246">
        <v>0</v>
      </c>
      <c r="M455" s="249">
        <f>SUM(G455:L455)</f>
        <v>0</v>
      </c>
    </row>
    <row r="456" spans="2:13" s="189" customFormat="1" ht="15" thickBot="1">
      <c r="B456" s="406" t="s">
        <v>44</v>
      </c>
      <c r="C456" s="407"/>
      <c r="D456" s="407"/>
      <c r="E456" s="408"/>
      <c r="F456" s="240"/>
      <c r="G456" s="217">
        <f>SUM(G452:G455)</f>
        <v>0</v>
      </c>
      <c r="H456" s="217">
        <f t="shared" ref="H456" si="188">SUM(H452:H455)</f>
        <v>0</v>
      </c>
      <c r="I456" s="217">
        <f t="shared" ref="I456" si="189">SUM(I452:I455)</f>
        <v>0</v>
      </c>
      <c r="J456" s="217">
        <f t="shared" ref="J456" si="190">SUM(J452:J455)</f>
        <v>0</v>
      </c>
      <c r="K456" s="217">
        <f t="shared" ref="K456" si="191">SUM(K452:K455)</f>
        <v>0</v>
      </c>
      <c r="L456" s="217">
        <f t="shared" ref="L456" si="192">SUM(L452:L455)</f>
        <v>0</v>
      </c>
      <c r="M456" s="217">
        <f t="shared" ref="M456" si="193">SUM(M452:M455)</f>
        <v>0</v>
      </c>
    </row>
    <row r="457" spans="2:13" s="189" customFormat="1">
      <c r="C457" s="191"/>
      <c r="E457" s="192"/>
      <c r="F457" s="193"/>
      <c r="G457" s="194"/>
      <c r="H457" s="194"/>
      <c r="I457" s="194"/>
      <c r="J457" s="194"/>
      <c r="K457" s="194"/>
      <c r="L457" s="194"/>
      <c r="M457" s="173"/>
    </row>
    <row r="458" spans="2:13" s="189" customFormat="1" ht="15" thickBot="1">
      <c r="B458" s="235" t="s">
        <v>97</v>
      </c>
      <c r="C458" s="236"/>
      <c r="D458" s="237"/>
      <c r="E458" s="238"/>
      <c r="F458" s="239"/>
      <c r="G458" s="172"/>
      <c r="H458" s="172"/>
      <c r="I458" s="172"/>
      <c r="J458" s="172"/>
      <c r="K458" s="172"/>
      <c r="L458" s="172"/>
      <c r="M458" s="173"/>
    </row>
    <row r="459" spans="2:13" s="189" customFormat="1" ht="15" thickBot="1">
      <c r="B459" s="406" t="s">
        <v>6</v>
      </c>
      <c r="C459" s="407"/>
      <c r="D459" s="407"/>
      <c r="E459" s="408"/>
      <c r="F459" s="240" t="s">
        <v>64</v>
      </c>
      <c r="G459" s="241">
        <v>2025</v>
      </c>
      <c r="H459" s="241">
        <v>2026</v>
      </c>
      <c r="I459" s="241">
        <v>2027</v>
      </c>
      <c r="J459" s="241">
        <v>2028</v>
      </c>
      <c r="K459" s="241">
        <v>2029</v>
      </c>
      <c r="L459" s="241">
        <v>2030</v>
      </c>
      <c r="M459" s="227" t="s">
        <v>7</v>
      </c>
    </row>
    <row r="460" spans="2:13" s="189" customFormat="1">
      <c r="B460" s="397" t="s">
        <v>43</v>
      </c>
      <c r="C460" s="398"/>
      <c r="D460" s="398"/>
      <c r="E460" s="399"/>
      <c r="F460" s="242"/>
      <c r="G460" s="243" t="s">
        <v>40</v>
      </c>
      <c r="H460" s="243" t="s">
        <v>40</v>
      </c>
      <c r="I460" s="243" t="s">
        <v>40</v>
      </c>
      <c r="J460" s="243" t="s">
        <v>40</v>
      </c>
      <c r="K460" s="243" t="s">
        <v>40</v>
      </c>
      <c r="L460" s="243" t="s">
        <v>40</v>
      </c>
      <c r="M460" s="244" t="s">
        <v>40</v>
      </c>
    </row>
    <row r="461" spans="2:13" s="189" customFormat="1">
      <c r="B461" s="400" t="s">
        <v>19</v>
      </c>
      <c r="C461" s="401"/>
      <c r="D461" s="401"/>
      <c r="E461" s="402"/>
      <c r="F461" s="245"/>
      <c r="G461" s="246">
        <v>0</v>
      </c>
      <c r="H461" s="246">
        <v>0</v>
      </c>
      <c r="I461" s="246">
        <v>0</v>
      </c>
      <c r="J461" s="246">
        <v>0</v>
      </c>
      <c r="K461" s="246">
        <v>0</v>
      </c>
      <c r="L461" s="246">
        <v>0</v>
      </c>
      <c r="M461" s="247">
        <f>SUM(G461:L461)</f>
        <v>0</v>
      </c>
    </row>
    <row r="462" spans="2:13" s="189" customFormat="1">
      <c r="B462" s="400" t="s">
        <v>8</v>
      </c>
      <c r="C462" s="401"/>
      <c r="D462" s="401"/>
      <c r="E462" s="402"/>
      <c r="F462" s="245"/>
      <c r="G462" s="246">
        <v>0</v>
      </c>
      <c r="H462" s="246">
        <v>0</v>
      </c>
      <c r="I462" s="246">
        <v>0</v>
      </c>
      <c r="J462" s="246">
        <v>0</v>
      </c>
      <c r="K462" s="246">
        <v>0</v>
      </c>
      <c r="L462" s="246">
        <v>0</v>
      </c>
      <c r="M462" s="247">
        <f>SUM(G462:L462)</f>
        <v>0</v>
      </c>
    </row>
    <row r="463" spans="2:13" s="189" customFormat="1">
      <c r="B463" s="400" t="s">
        <v>9</v>
      </c>
      <c r="C463" s="401"/>
      <c r="D463" s="401"/>
      <c r="E463" s="402"/>
      <c r="F463" s="245"/>
      <c r="G463" s="246">
        <v>0</v>
      </c>
      <c r="H463" s="246">
        <v>0</v>
      </c>
      <c r="I463" s="246">
        <v>0</v>
      </c>
      <c r="J463" s="246">
        <v>0</v>
      </c>
      <c r="K463" s="246">
        <v>0</v>
      </c>
      <c r="L463" s="246">
        <v>0</v>
      </c>
      <c r="M463" s="247">
        <f>SUM(G463:L463)</f>
        <v>0</v>
      </c>
    </row>
    <row r="464" spans="2:13" s="189" customFormat="1" ht="15" thickBot="1">
      <c r="B464" s="403" t="s">
        <v>20</v>
      </c>
      <c r="C464" s="404"/>
      <c r="D464" s="404"/>
      <c r="E464" s="405"/>
      <c r="F464" s="248"/>
      <c r="G464" s="246">
        <v>0</v>
      </c>
      <c r="H464" s="246">
        <v>0</v>
      </c>
      <c r="I464" s="246">
        <v>0</v>
      </c>
      <c r="J464" s="246">
        <v>0</v>
      </c>
      <c r="K464" s="246">
        <v>0</v>
      </c>
      <c r="L464" s="246">
        <v>0</v>
      </c>
      <c r="M464" s="249">
        <f>SUM(G464:L464)</f>
        <v>0</v>
      </c>
    </row>
    <row r="465" spans="2:13" s="189" customFormat="1" ht="15" thickBot="1">
      <c r="B465" s="406" t="s">
        <v>44</v>
      </c>
      <c r="C465" s="407"/>
      <c r="D465" s="407"/>
      <c r="E465" s="408"/>
      <c r="F465" s="240"/>
      <c r="G465" s="217">
        <f>SUM(G461:G464)</f>
        <v>0</v>
      </c>
      <c r="H465" s="217">
        <f t="shared" ref="H465" si="194">SUM(H461:H464)</f>
        <v>0</v>
      </c>
      <c r="I465" s="217">
        <f t="shared" ref="I465" si="195">SUM(I461:I464)</f>
        <v>0</v>
      </c>
      <c r="J465" s="217">
        <f t="shared" ref="J465" si="196">SUM(J461:J464)</f>
        <v>0</v>
      </c>
      <c r="K465" s="217">
        <f t="shared" ref="K465" si="197">SUM(K461:K464)</f>
        <v>0</v>
      </c>
      <c r="L465" s="217">
        <f t="shared" ref="L465" si="198">SUM(L461:L464)</f>
        <v>0</v>
      </c>
      <c r="M465" s="217">
        <f t="shared" ref="M465" si="199">SUM(M461:M464)</f>
        <v>0</v>
      </c>
    </row>
    <row r="466" spans="2:13" s="189" customFormat="1">
      <c r="C466" s="191"/>
      <c r="E466" s="192"/>
      <c r="F466" s="193"/>
      <c r="G466" s="194"/>
      <c r="H466" s="194"/>
      <c r="I466" s="194"/>
      <c r="J466" s="194"/>
      <c r="K466" s="194"/>
      <c r="L466" s="194"/>
      <c r="M466" s="173"/>
    </row>
    <row r="467" spans="2:13" s="189" customFormat="1" ht="15" thickBot="1">
      <c r="B467" s="235" t="s">
        <v>98</v>
      </c>
      <c r="C467" s="236"/>
      <c r="D467" s="237"/>
      <c r="E467" s="238"/>
      <c r="F467" s="239"/>
      <c r="G467" s="172"/>
      <c r="H467" s="172"/>
      <c r="I467" s="172"/>
      <c r="J467" s="172"/>
      <c r="K467" s="172"/>
      <c r="L467" s="172"/>
      <c r="M467" s="173"/>
    </row>
    <row r="468" spans="2:13" s="189" customFormat="1" ht="15" thickBot="1">
      <c r="B468" s="406" t="s">
        <v>6</v>
      </c>
      <c r="C468" s="407"/>
      <c r="D468" s="407"/>
      <c r="E468" s="408"/>
      <c r="F468" s="240" t="s">
        <v>64</v>
      </c>
      <c r="G468" s="241">
        <v>2025</v>
      </c>
      <c r="H468" s="241">
        <v>2026</v>
      </c>
      <c r="I468" s="241">
        <v>2027</v>
      </c>
      <c r="J468" s="241">
        <v>2028</v>
      </c>
      <c r="K468" s="241">
        <v>2029</v>
      </c>
      <c r="L468" s="241">
        <v>2030</v>
      </c>
      <c r="M468" s="227" t="s">
        <v>7</v>
      </c>
    </row>
    <row r="469" spans="2:13" s="189" customFormat="1">
      <c r="B469" s="397" t="s">
        <v>43</v>
      </c>
      <c r="C469" s="398"/>
      <c r="D469" s="398"/>
      <c r="E469" s="399"/>
      <c r="F469" s="242"/>
      <c r="G469" s="243" t="s">
        <v>40</v>
      </c>
      <c r="H469" s="243" t="s">
        <v>40</v>
      </c>
      <c r="I469" s="243" t="s">
        <v>40</v>
      </c>
      <c r="J469" s="243" t="s">
        <v>40</v>
      </c>
      <c r="K469" s="243" t="s">
        <v>40</v>
      </c>
      <c r="L469" s="243" t="s">
        <v>40</v>
      </c>
      <c r="M469" s="244" t="s">
        <v>40</v>
      </c>
    </row>
    <row r="470" spans="2:13" s="189" customFormat="1">
      <c r="B470" s="400" t="s">
        <v>19</v>
      </c>
      <c r="C470" s="401"/>
      <c r="D470" s="401"/>
      <c r="E470" s="402"/>
      <c r="F470" s="245"/>
      <c r="G470" s="246">
        <v>0</v>
      </c>
      <c r="H470" s="246">
        <v>0</v>
      </c>
      <c r="I470" s="246">
        <v>0</v>
      </c>
      <c r="J470" s="246">
        <v>0</v>
      </c>
      <c r="K470" s="246">
        <v>0</v>
      </c>
      <c r="L470" s="246">
        <v>0</v>
      </c>
      <c r="M470" s="247">
        <f>SUM(G470:L470)</f>
        <v>0</v>
      </c>
    </row>
    <row r="471" spans="2:13" s="189" customFormat="1">
      <c r="B471" s="400" t="s">
        <v>8</v>
      </c>
      <c r="C471" s="401"/>
      <c r="D471" s="401"/>
      <c r="E471" s="402"/>
      <c r="F471" s="245"/>
      <c r="G471" s="246">
        <v>0</v>
      </c>
      <c r="H471" s="246">
        <v>0</v>
      </c>
      <c r="I471" s="246">
        <v>0</v>
      </c>
      <c r="J471" s="246">
        <v>0</v>
      </c>
      <c r="K471" s="246">
        <v>0</v>
      </c>
      <c r="L471" s="246">
        <v>0</v>
      </c>
      <c r="M471" s="247">
        <f>SUM(G471:L471)</f>
        <v>0</v>
      </c>
    </row>
    <row r="472" spans="2:13" s="189" customFormat="1">
      <c r="B472" s="400" t="s">
        <v>9</v>
      </c>
      <c r="C472" s="401"/>
      <c r="D472" s="401"/>
      <c r="E472" s="402"/>
      <c r="F472" s="245"/>
      <c r="G472" s="246">
        <v>0</v>
      </c>
      <c r="H472" s="246">
        <v>0</v>
      </c>
      <c r="I472" s="246">
        <v>0</v>
      </c>
      <c r="J472" s="246">
        <v>0</v>
      </c>
      <c r="K472" s="246">
        <v>0</v>
      </c>
      <c r="L472" s="246">
        <v>0</v>
      </c>
      <c r="M472" s="247">
        <f>SUM(G472:L472)</f>
        <v>0</v>
      </c>
    </row>
    <row r="473" spans="2:13" s="189" customFormat="1" ht="15" thickBot="1">
      <c r="B473" s="403" t="s">
        <v>20</v>
      </c>
      <c r="C473" s="404"/>
      <c r="D473" s="404"/>
      <c r="E473" s="405"/>
      <c r="F473" s="248"/>
      <c r="G473" s="246">
        <v>0</v>
      </c>
      <c r="H473" s="246">
        <v>0</v>
      </c>
      <c r="I473" s="246">
        <v>0</v>
      </c>
      <c r="J473" s="246">
        <v>0</v>
      </c>
      <c r="K473" s="246">
        <v>0</v>
      </c>
      <c r="L473" s="246">
        <v>0</v>
      </c>
      <c r="M473" s="249">
        <f>SUM(G473:L473)</f>
        <v>0</v>
      </c>
    </row>
    <row r="474" spans="2:13" s="189" customFormat="1" ht="15" thickBot="1">
      <c r="B474" s="406" t="s">
        <v>44</v>
      </c>
      <c r="C474" s="407"/>
      <c r="D474" s="407"/>
      <c r="E474" s="408"/>
      <c r="F474" s="240"/>
      <c r="G474" s="217">
        <f>SUM(G470:G473)</f>
        <v>0</v>
      </c>
      <c r="H474" s="217">
        <f t="shared" ref="H474" si="200">SUM(H470:H473)</f>
        <v>0</v>
      </c>
      <c r="I474" s="217">
        <f t="shared" ref="I474" si="201">SUM(I470:I473)</f>
        <v>0</v>
      </c>
      <c r="J474" s="217">
        <f t="shared" ref="J474" si="202">SUM(J470:J473)</f>
        <v>0</v>
      </c>
      <c r="K474" s="217">
        <f t="shared" ref="K474" si="203">SUM(K470:K473)</f>
        <v>0</v>
      </c>
      <c r="L474" s="217">
        <f t="shared" ref="L474" si="204">SUM(L470:L473)</f>
        <v>0</v>
      </c>
      <c r="M474" s="217">
        <f t="shared" ref="M474" si="205">SUM(M470:M473)</f>
        <v>0</v>
      </c>
    </row>
    <row r="475" spans="2:13" s="189" customFormat="1">
      <c r="C475" s="191"/>
      <c r="E475" s="192"/>
      <c r="F475" s="193"/>
      <c r="G475" s="194"/>
      <c r="H475" s="194"/>
      <c r="I475" s="194"/>
      <c r="J475" s="194"/>
      <c r="K475" s="194"/>
      <c r="L475" s="194"/>
      <c r="M475" s="173"/>
    </row>
    <row r="476" spans="2:13" s="189" customFormat="1" ht="15" thickBot="1">
      <c r="B476" s="235" t="s">
        <v>99</v>
      </c>
      <c r="C476" s="236"/>
      <c r="D476" s="237"/>
      <c r="E476" s="238"/>
      <c r="F476" s="239"/>
      <c r="G476" s="172"/>
      <c r="H476" s="172"/>
      <c r="I476" s="172"/>
      <c r="J476" s="172"/>
      <c r="K476" s="172"/>
      <c r="L476" s="172"/>
      <c r="M476" s="173"/>
    </row>
    <row r="477" spans="2:13" s="189" customFormat="1" ht="15" thickBot="1">
      <c r="B477" s="406" t="s">
        <v>6</v>
      </c>
      <c r="C477" s="407"/>
      <c r="D477" s="407"/>
      <c r="E477" s="408"/>
      <c r="F477" s="240" t="s">
        <v>64</v>
      </c>
      <c r="G477" s="241">
        <v>2025</v>
      </c>
      <c r="H477" s="241">
        <v>2026</v>
      </c>
      <c r="I477" s="241">
        <v>2027</v>
      </c>
      <c r="J477" s="241">
        <v>2028</v>
      </c>
      <c r="K477" s="241">
        <v>2029</v>
      </c>
      <c r="L477" s="241">
        <v>2030</v>
      </c>
      <c r="M477" s="227" t="s">
        <v>7</v>
      </c>
    </row>
    <row r="478" spans="2:13" s="189" customFormat="1">
      <c r="B478" s="397" t="s">
        <v>43</v>
      </c>
      <c r="C478" s="398"/>
      <c r="D478" s="398"/>
      <c r="E478" s="399"/>
      <c r="F478" s="242"/>
      <c r="G478" s="243" t="s">
        <v>40</v>
      </c>
      <c r="H478" s="243" t="s">
        <v>40</v>
      </c>
      <c r="I478" s="243" t="s">
        <v>40</v>
      </c>
      <c r="J478" s="243" t="s">
        <v>40</v>
      </c>
      <c r="K478" s="243" t="s">
        <v>40</v>
      </c>
      <c r="L478" s="243" t="s">
        <v>40</v>
      </c>
      <c r="M478" s="244" t="s">
        <v>40</v>
      </c>
    </row>
    <row r="479" spans="2:13" s="189" customFormat="1">
      <c r="B479" s="400" t="s">
        <v>19</v>
      </c>
      <c r="C479" s="401"/>
      <c r="D479" s="401"/>
      <c r="E479" s="402"/>
      <c r="F479" s="245"/>
      <c r="G479" s="246">
        <v>0</v>
      </c>
      <c r="H479" s="246">
        <v>0</v>
      </c>
      <c r="I479" s="246">
        <v>0</v>
      </c>
      <c r="J479" s="246">
        <v>0</v>
      </c>
      <c r="K479" s="246">
        <v>0</v>
      </c>
      <c r="L479" s="246">
        <v>0</v>
      </c>
      <c r="M479" s="247">
        <f>SUM(G479:L479)</f>
        <v>0</v>
      </c>
    </row>
    <row r="480" spans="2:13" s="189" customFormat="1">
      <c r="B480" s="400" t="s">
        <v>8</v>
      </c>
      <c r="C480" s="401"/>
      <c r="D480" s="401"/>
      <c r="E480" s="402"/>
      <c r="F480" s="245"/>
      <c r="G480" s="246">
        <v>0</v>
      </c>
      <c r="H480" s="246">
        <v>0</v>
      </c>
      <c r="I480" s="246">
        <v>0</v>
      </c>
      <c r="J480" s="246">
        <v>0</v>
      </c>
      <c r="K480" s="246">
        <v>0</v>
      </c>
      <c r="L480" s="246">
        <v>0</v>
      </c>
      <c r="M480" s="247">
        <f>SUM(G480:L480)</f>
        <v>0</v>
      </c>
    </row>
    <row r="481" spans="2:18">
      <c r="B481" s="400" t="s">
        <v>9</v>
      </c>
      <c r="C481" s="401"/>
      <c r="D481" s="401"/>
      <c r="E481" s="402"/>
      <c r="F481" s="245"/>
      <c r="G481" s="246">
        <v>0</v>
      </c>
      <c r="H481" s="246">
        <v>0</v>
      </c>
      <c r="I481" s="246">
        <v>0</v>
      </c>
      <c r="J481" s="246">
        <v>0</v>
      </c>
      <c r="K481" s="246">
        <v>0</v>
      </c>
      <c r="L481" s="246">
        <v>0</v>
      </c>
      <c r="M481" s="247">
        <f>SUM(G481:L481)</f>
        <v>0</v>
      </c>
      <c r="N481" s="189"/>
      <c r="O481" s="189"/>
      <c r="R481" s="189"/>
    </row>
    <row r="482" spans="2:18" ht="15" thickBot="1">
      <c r="B482" s="403" t="s">
        <v>20</v>
      </c>
      <c r="C482" s="404"/>
      <c r="D482" s="404"/>
      <c r="E482" s="405"/>
      <c r="F482" s="248"/>
      <c r="G482" s="246">
        <v>0</v>
      </c>
      <c r="H482" s="246">
        <v>0</v>
      </c>
      <c r="I482" s="246">
        <v>0</v>
      </c>
      <c r="J482" s="246">
        <v>0</v>
      </c>
      <c r="K482" s="246">
        <v>0</v>
      </c>
      <c r="L482" s="246">
        <v>0</v>
      </c>
      <c r="M482" s="249">
        <f>SUM(G482:L482)</f>
        <v>0</v>
      </c>
      <c r="N482" s="189"/>
      <c r="O482" s="189"/>
      <c r="R482" s="189"/>
    </row>
    <row r="483" spans="2:18" ht="15" thickBot="1">
      <c r="B483" s="406" t="s">
        <v>44</v>
      </c>
      <c r="C483" s="407"/>
      <c r="D483" s="407"/>
      <c r="E483" s="408"/>
      <c r="F483" s="240"/>
      <c r="G483" s="217">
        <f>SUM(G479:G482)</f>
        <v>0</v>
      </c>
      <c r="H483" s="217">
        <f t="shared" ref="H483" si="206">SUM(H479:H482)</f>
        <v>0</v>
      </c>
      <c r="I483" s="217">
        <f t="shared" ref="I483" si="207">SUM(I479:I482)</f>
        <v>0</v>
      </c>
      <c r="J483" s="217">
        <f t="shared" ref="J483" si="208">SUM(J479:J482)</f>
        <v>0</v>
      </c>
      <c r="K483" s="217">
        <f t="shared" ref="K483" si="209">SUM(K479:K482)</f>
        <v>0</v>
      </c>
      <c r="L483" s="217">
        <f t="shared" ref="L483" si="210">SUM(L479:L482)</f>
        <v>0</v>
      </c>
      <c r="M483" s="217">
        <f t="shared" ref="M483" si="211">SUM(M479:M482)</f>
        <v>0</v>
      </c>
      <c r="N483" s="189"/>
      <c r="O483" s="189"/>
      <c r="R483" s="189"/>
    </row>
    <row r="485" spans="2:18" ht="15" thickBot="1">
      <c r="B485" s="235" t="s">
        <v>100</v>
      </c>
      <c r="C485" s="236"/>
      <c r="D485" s="237"/>
      <c r="E485" s="238"/>
      <c r="F485" s="239"/>
      <c r="G485" s="172"/>
      <c r="H485" s="172"/>
      <c r="I485" s="172"/>
      <c r="J485" s="172"/>
      <c r="K485" s="172"/>
      <c r="L485" s="172"/>
    </row>
    <row r="486" spans="2:18" ht="15" thickBot="1">
      <c r="B486" s="406" t="s">
        <v>6</v>
      </c>
      <c r="C486" s="407"/>
      <c r="D486" s="407"/>
      <c r="E486" s="408"/>
      <c r="F486" s="240" t="s">
        <v>64</v>
      </c>
      <c r="G486" s="241">
        <v>2025</v>
      </c>
      <c r="H486" s="241">
        <v>2026</v>
      </c>
      <c r="I486" s="241">
        <v>2027</v>
      </c>
      <c r="J486" s="241">
        <v>2028</v>
      </c>
      <c r="K486" s="241">
        <v>2029</v>
      </c>
      <c r="L486" s="241">
        <v>2030</v>
      </c>
      <c r="M486" s="227" t="s">
        <v>7</v>
      </c>
    </row>
    <row r="487" spans="2:18">
      <c r="B487" s="397" t="s">
        <v>43</v>
      </c>
      <c r="C487" s="398"/>
      <c r="D487" s="398"/>
      <c r="E487" s="399"/>
      <c r="F487" s="242"/>
      <c r="G487" s="243" t="s">
        <v>40</v>
      </c>
      <c r="H487" s="243" t="s">
        <v>40</v>
      </c>
      <c r="I487" s="243" t="s">
        <v>40</v>
      </c>
      <c r="J487" s="243" t="s">
        <v>40</v>
      </c>
      <c r="K487" s="243" t="s">
        <v>40</v>
      </c>
      <c r="L487" s="243" t="s">
        <v>40</v>
      </c>
      <c r="M487" s="244" t="s">
        <v>40</v>
      </c>
    </row>
    <row r="488" spans="2:18">
      <c r="B488" s="400" t="s">
        <v>19</v>
      </c>
      <c r="C488" s="401"/>
      <c r="D488" s="401"/>
      <c r="E488" s="402"/>
      <c r="F488" s="245"/>
      <c r="G488" s="246">
        <v>0</v>
      </c>
      <c r="H488" s="246">
        <v>0</v>
      </c>
      <c r="I488" s="246">
        <v>0</v>
      </c>
      <c r="J488" s="246">
        <v>0</v>
      </c>
      <c r="K488" s="246">
        <v>0</v>
      </c>
      <c r="L488" s="246">
        <v>0</v>
      </c>
      <c r="M488" s="247">
        <f>SUM(G488:L488)</f>
        <v>0</v>
      </c>
    </row>
    <row r="489" spans="2:18">
      <c r="B489" s="400" t="s">
        <v>8</v>
      </c>
      <c r="C489" s="401"/>
      <c r="D489" s="401"/>
      <c r="E489" s="402"/>
      <c r="F489" s="245"/>
      <c r="G489" s="246">
        <v>0</v>
      </c>
      <c r="H489" s="246">
        <v>0</v>
      </c>
      <c r="I489" s="246">
        <v>0</v>
      </c>
      <c r="J489" s="246">
        <v>0</v>
      </c>
      <c r="K489" s="246">
        <v>0</v>
      </c>
      <c r="L489" s="246">
        <v>0</v>
      </c>
      <c r="M489" s="247">
        <f>SUM(G489:L489)</f>
        <v>0</v>
      </c>
    </row>
    <row r="490" spans="2:18">
      <c r="B490" s="400" t="s">
        <v>9</v>
      </c>
      <c r="C490" s="401"/>
      <c r="D490" s="401"/>
      <c r="E490" s="402"/>
      <c r="F490" s="245"/>
      <c r="G490" s="246">
        <v>0</v>
      </c>
      <c r="H490" s="246">
        <v>0</v>
      </c>
      <c r="I490" s="246">
        <v>0</v>
      </c>
      <c r="J490" s="246">
        <v>0</v>
      </c>
      <c r="K490" s="246">
        <v>0</v>
      </c>
      <c r="L490" s="246">
        <v>0</v>
      </c>
      <c r="M490" s="247">
        <f>SUM(G490:L490)</f>
        <v>0</v>
      </c>
    </row>
    <row r="491" spans="2:18" ht="15" thickBot="1">
      <c r="B491" s="403" t="s">
        <v>20</v>
      </c>
      <c r="C491" s="404"/>
      <c r="D491" s="404"/>
      <c r="E491" s="405"/>
      <c r="F491" s="248"/>
      <c r="G491" s="246">
        <v>0</v>
      </c>
      <c r="H491" s="246">
        <v>0</v>
      </c>
      <c r="I491" s="246">
        <v>0</v>
      </c>
      <c r="J491" s="246">
        <v>0</v>
      </c>
      <c r="K491" s="246">
        <v>0</v>
      </c>
      <c r="L491" s="246">
        <v>0</v>
      </c>
      <c r="M491" s="249">
        <f>SUM(G491:L491)</f>
        <v>0</v>
      </c>
    </row>
    <row r="492" spans="2:18" ht="15" thickBot="1">
      <c r="B492" s="406" t="s">
        <v>44</v>
      </c>
      <c r="C492" s="407"/>
      <c r="D492" s="407"/>
      <c r="E492" s="408"/>
      <c r="F492" s="240"/>
      <c r="G492" s="217">
        <f>SUM(G488:G491)</f>
        <v>0</v>
      </c>
      <c r="H492" s="217">
        <f t="shared" ref="H492:M492" si="212">SUM(H488:H491)</f>
        <v>0</v>
      </c>
      <c r="I492" s="217">
        <f t="shared" si="212"/>
        <v>0</v>
      </c>
      <c r="J492" s="217">
        <f t="shared" si="212"/>
        <v>0</v>
      </c>
      <c r="K492" s="217">
        <f t="shared" si="212"/>
        <v>0</v>
      </c>
      <c r="L492" s="217">
        <f t="shared" si="212"/>
        <v>0</v>
      </c>
      <c r="M492" s="217">
        <f t="shared" si="212"/>
        <v>0</v>
      </c>
    </row>
    <row r="494" spans="2:18" ht="15" thickBot="1">
      <c r="B494" s="235" t="s">
        <v>101</v>
      </c>
      <c r="C494" s="236"/>
      <c r="D494" s="237"/>
      <c r="E494" s="238"/>
      <c r="F494" s="239"/>
      <c r="G494" s="172"/>
      <c r="H494" s="172"/>
      <c r="I494" s="172"/>
      <c r="J494" s="172"/>
      <c r="K494" s="172"/>
      <c r="L494" s="172"/>
    </row>
    <row r="495" spans="2:18" ht="15" thickBot="1">
      <c r="B495" s="406" t="s">
        <v>6</v>
      </c>
      <c r="C495" s="407"/>
      <c r="D495" s="407"/>
      <c r="E495" s="408"/>
      <c r="F495" s="240" t="s">
        <v>64</v>
      </c>
      <c r="G495" s="241">
        <v>2025</v>
      </c>
      <c r="H495" s="241">
        <v>2026</v>
      </c>
      <c r="I495" s="241">
        <v>2027</v>
      </c>
      <c r="J495" s="241">
        <v>2028</v>
      </c>
      <c r="K495" s="241">
        <v>2029</v>
      </c>
      <c r="L495" s="241">
        <v>2030</v>
      </c>
      <c r="M495" s="227" t="s">
        <v>7</v>
      </c>
    </row>
    <row r="496" spans="2:18">
      <c r="B496" s="397" t="s">
        <v>43</v>
      </c>
      <c r="C496" s="398"/>
      <c r="D496" s="398"/>
      <c r="E496" s="399"/>
      <c r="F496" s="242"/>
      <c r="G496" s="243" t="s">
        <v>40</v>
      </c>
      <c r="H496" s="243" t="s">
        <v>40</v>
      </c>
      <c r="I496" s="243" t="s">
        <v>40</v>
      </c>
      <c r="J496" s="243" t="s">
        <v>40</v>
      </c>
      <c r="K496" s="243" t="s">
        <v>40</v>
      </c>
      <c r="L496" s="243" t="s">
        <v>40</v>
      </c>
      <c r="M496" s="244" t="s">
        <v>40</v>
      </c>
    </row>
    <row r="497" spans="2:13">
      <c r="B497" s="400" t="s">
        <v>19</v>
      </c>
      <c r="C497" s="401"/>
      <c r="D497" s="401"/>
      <c r="E497" s="402"/>
      <c r="F497" s="245"/>
      <c r="G497" s="246">
        <v>0</v>
      </c>
      <c r="H497" s="246">
        <v>0</v>
      </c>
      <c r="I497" s="246">
        <v>0</v>
      </c>
      <c r="J497" s="246">
        <v>0</v>
      </c>
      <c r="K497" s="246">
        <v>0</v>
      </c>
      <c r="L497" s="246">
        <v>0</v>
      </c>
      <c r="M497" s="247">
        <f>SUM(G497:L497)</f>
        <v>0</v>
      </c>
    </row>
    <row r="498" spans="2:13">
      <c r="B498" s="400" t="s">
        <v>8</v>
      </c>
      <c r="C498" s="401"/>
      <c r="D498" s="401"/>
      <c r="E498" s="402"/>
      <c r="F498" s="245"/>
      <c r="G498" s="246">
        <v>0</v>
      </c>
      <c r="H498" s="246">
        <v>0</v>
      </c>
      <c r="I498" s="246">
        <v>0</v>
      </c>
      <c r="J498" s="246">
        <v>0</v>
      </c>
      <c r="K498" s="246">
        <v>0</v>
      </c>
      <c r="L498" s="246">
        <v>0</v>
      </c>
      <c r="M498" s="247">
        <f>SUM(G498:L498)</f>
        <v>0</v>
      </c>
    </row>
    <row r="499" spans="2:13">
      <c r="B499" s="400" t="s">
        <v>9</v>
      </c>
      <c r="C499" s="401"/>
      <c r="D499" s="401"/>
      <c r="E499" s="402"/>
      <c r="F499" s="245"/>
      <c r="G499" s="246">
        <v>0</v>
      </c>
      <c r="H499" s="246">
        <v>0</v>
      </c>
      <c r="I499" s="246">
        <v>0</v>
      </c>
      <c r="J499" s="246">
        <v>0</v>
      </c>
      <c r="K499" s="246">
        <v>0</v>
      </c>
      <c r="L499" s="246">
        <v>0</v>
      </c>
      <c r="M499" s="247">
        <f>SUM(G499:L499)</f>
        <v>0</v>
      </c>
    </row>
    <row r="500" spans="2:13" ht="15" thickBot="1">
      <c r="B500" s="403" t="s">
        <v>20</v>
      </c>
      <c r="C500" s="404"/>
      <c r="D500" s="404"/>
      <c r="E500" s="405"/>
      <c r="F500" s="248"/>
      <c r="G500" s="246">
        <v>0</v>
      </c>
      <c r="H500" s="246">
        <v>0</v>
      </c>
      <c r="I500" s="246">
        <v>0</v>
      </c>
      <c r="J500" s="246">
        <v>0</v>
      </c>
      <c r="K500" s="246">
        <v>0</v>
      </c>
      <c r="L500" s="246">
        <v>0</v>
      </c>
      <c r="M500" s="249">
        <f>SUM(G500:L500)</f>
        <v>0</v>
      </c>
    </row>
    <row r="501" spans="2:13" ht="15" thickBot="1">
      <c r="B501" s="406" t="s">
        <v>44</v>
      </c>
      <c r="C501" s="407"/>
      <c r="D501" s="407"/>
      <c r="E501" s="408"/>
      <c r="F501" s="240"/>
      <c r="G501" s="217">
        <f>SUM(G497:G500)</f>
        <v>0</v>
      </c>
      <c r="H501" s="217">
        <f t="shared" ref="H501:M501" si="213">SUM(H497:H500)</f>
        <v>0</v>
      </c>
      <c r="I501" s="217">
        <f t="shared" si="213"/>
        <v>0</v>
      </c>
      <c r="J501" s="217">
        <f t="shared" si="213"/>
        <v>0</v>
      </c>
      <c r="K501" s="217">
        <f t="shared" si="213"/>
        <v>0</v>
      </c>
      <c r="L501" s="217">
        <f t="shared" si="213"/>
        <v>0</v>
      </c>
      <c r="M501" s="217">
        <f t="shared" si="213"/>
        <v>0</v>
      </c>
    </row>
    <row r="503" spans="2:13" ht="15" thickBot="1">
      <c r="B503" s="235" t="s">
        <v>102</v>
      </c>
      <c r="C503" s="236"/>
      <c r="D503" s="237"/>
      <c r="E503" s="238"/>
      <c r="F503" s="239"/>
      <c r="G503" s="172"/>
      <c r="H503" s="172"/>
      <c r="I503" s="172"/>
      <c r="J503" s="172"/>
      <c r="K503" s="172"/>
      <c r="L503" s="172"/>
    </row>
    <row r="504" spans="2:13" ht="15" thickBot="1">
      <c r="B504" s="406" t="s">
        <v>6</v>
      </c>
      <c r="C504" s="407"/>
      <c r="D504" s="407"/>
      <c r="E504" s="408"/>
      <c r="F504" s="240" t="s">
        <v>64</v>
      </c>
      <c r="G504" s="241">
        <v>2025</v>
      </c>
      <c r="H504" s="241">
        <v>2026</v>
      </c>
      <c r="I504" s="241">
        <v>2027</v>
      </c>
      <c r="J504" s="241">
        <v>2028</v>
      </c>
      <c r="K504" s="241">
        <v>2029</v>
      </c>
      <c r="L504" s="241">
        <v>2030</v>
      </c>
      <c r="M504" s="227" t="s">
        <v>7</v>
      </c>
    </row>
    <row r="505" spans="2:13">
      <c r="B505" s="397" t="s">
        <v>43</v>
      </c>
      <c r="C505" s="398"/>
      <c r="D505" s="398"/>
      <c r="E505" s="399"/>
      <c r="F505" s="242"/>
      <c r="G505" s="243" t="s">
        <v>40</v>
      </c>
      <c r="H505" s="243" t="s">
        <v>40</v>
      </c>
      <c r="I505" s="243" t="s">
        <v>40</v>
      </c>
      <c r="J505" s="243" t="s">
        <v>40</v>
      </c>
      <c r="K505" s="243" t="s">
        <v>40</v>
      </c>
      <c r="L505" s="243" t="s">
        <v>40</v>
      </c>
      <c r="M505" s="244" t="s">
        <v>40</v>
      </c>
    </row>
    <row r="506" spans="2:13">
      <c r="B506" s="400" t="s">
        <v>19</v>
      </c>
      <c r="C506" s="401"/>
      <c r="D506" s="401"/>
      <c r="E506" s="402"/>
      <c r="F506" s="245"/>
      <c r="G506" s="246">
        <v>0</v>
      </c>
      <c r="H506" s="246">
        <v>0</v>
      </c>
      <c r="I506" s="246">
        <v>0</v>
      </c>
      <c r="J506" s="246">
        <v>0</v>
      </c>
      <c r="K506" s="246">
        <v>0</v>
      </c>
      <c r="L506" s="246">
        <v>0</v>
      </c>
      <c r="M506" s="247">
        <f>SUM(G506:L506)</f>
        <v>0</v>
      </c>
    </row>
    <row r="507" spans="2:13">
      <c r="B507" s="400" t="s">
        <v>8</v>
      </c>
      <c r="C507" s="401"/>
      <c r="D507" s="401"/>
      <c r="E507" s="402"/>
      <c r="F507" s="245"/>
      <c r="G507" s="246">
        <v>0</v>
      </c>
      <c r="H507" s="246">
        <v>0</v>
      </c>
      <c r="I507" s="246">
        <v>0</v>
      </c>
      <c r="J507" s="246">
        <v>0</v>
      </c>
      <c r="K507" s="246">
        <v>0</v>
      </c>
      <c r="L507" s="246">
        <v>0</v>
      </c>
      <c r="M507" s="247">
        <f>SUM(G507:L507)</f>
        <v>0</v>
      </c>
    </row>
    <row r="508" spans="2:13">
      <c r="B508" s="400" t="s">
        <v>9</v>
      </c>
      <c r="C508" s="401"/>
      <c r="D508" s="401"/>
      <c r="E508" s="402"/>
      <c r="F508" s="245"/>
      <c r="G508" s="246">
        <v>0</v>
      </c>
      <c r="H508" s="246">
        <v>0</v>
      </c>
      <c r="I508" s="246">
        <v>0</v>
      </c>
      <c r="J508" s="246">
        <v>0</v>
      </c>
      <c r="K508" s="246">
        <v>0</v>
      </c>
      <c r="L508" s="246">
        <v>0</v>
      </c>
      <c r="M508" s="247">
        <f>SUM(G508:L508)</f>
        <v>0</v>
      </c>
    </row>
    <row r="509" spans="2:13" ht="15" thickBot="1">
      <c r="B509" s="403" t="s">
        <v>20</v>
      </c>
      <c r="C509" s="404"/>
      <c r="D509" s="404"/>
      <c r="E509" s="405"/>
      <c r="F509" s="248"/>
      <c r="G509" s="246">
        <v>0</v>
      </c>
      <c r="H509" s="246">
        <v>0</v>
      </c>
      <c r="I509" s="246">
        <v>0</v>
      </c>
      <c r="J509" s="246">
        <v>0</v>
      </c>
      <c r="K509" s="246">
        <v>0</v>
      </c>
      <c r="L509" s="246">
        <v>0</v>
      </c>
      <c r="M509" s="249">
        <f>SUM(G509:L509)</f>
        <v>0</v>
      </c>
    </row>
    <row r="510" spans="2:13" ht="15" thickBot="1">
      <c r="B510" s="406" t="s">
        <v>44</v>
      </c>
      <c r="C510" s="407"/>
      <c r="D510" s="407"/>
      <c r="E510" s="408"/>
      <c r="F510" s="240"/>
      <c r="G510" s="217">
        <f>SUM(G506:G509)</f>
        <v>0</v>
      </c>
      <c r="H510" s="217">
        <f t="shared" ref="H510:M510" si="214">SUM(H506:H509)</f>
        <v>0</v>
      </c>
      <c r="I510" s="217">
        <f t="shared" si="214"/>
        <v>0</v>
      </c>
      <c r="J510" s="217">
        <f t="shared" si="214"/>
        <v>0</v>
      </c>
      <c r="K510" s="217">
        <f t="shared" si="214"/>
        <v>0</v>
      </c>
      <c r="L510" s="217">
        <f t="shared" si="214"/>
        <v>0</v>
      </c>
      <c r="M510" s="217">
        <f t="shared" si="214"/>
        <v>0</v>
      </c>
    </row>
    <row r="512" spans="2:13" ht="15" thickBot="1">
      <c r="B512" s="235" t="s">
        <v>103</v>
      </c>
      <c r="C512" s="236"/>
      <c r="D512" s="237"/>
      <c r="E512" s="238"/>
      <c r="F512" s="239"/>
      <c r="G512" s="172"/>
      <c r="H512" s="172"/>
      <c r="I512" s="172"/>
      <c r="J512" s="172"/>
      <c r="K512" s="172"/>
      <c r="L512" s="172"/>
    </row>
    <row r="513" spans="2:13" ht="15" thickBot="1">
      <c r="B513" s="406" t="s">
        <v>6</v>
      </c>
      <c r="C513" s="407"/>
      <c r="D513" s="407"/>
      <c r="E513" s="408"/>
      <c r="F513" s="240" t="s">
        <v>64</v>
      </c>
      <c r="G513" s="241">
        <v>2025</v>
      </c>
      <c r="H513" s="241">
        <v>2026</v>
      </c>
      <c r="I513" s="241">
        <v>2027</v>
      </c>
      <c r="J513" s="241">
        <v>2028</v>
      </c>
      <c r="K513" s="241">
        <v>2029</v>
      </c>
      <c r="L513" s="241">
        <v>2030</v>
      </c>
      <c r="M513" s="227" t="s">
        <v>7</v>
      </c>
    </row>
    <row r="514" spans="2:13">
      <c r="B514" s="397" t="s">
        <v>43</v>
      </c>
      <c r="C514" s="398"/>
      <c r="D514" s="398"/>
      <c r="E514" s="399"/>
      <c r="F514" s="242"/>
      <c r="G514" s="243" t="s">
        <v>40</v>
      </c>
      <c r="H514" s="243" t="s">
        <v>40</v>
      </c>
      <c r="I514" s="243" t="s">
        <v>40</v>
      </c>
      <c r="J514" s="243" t="s">
        <v>40</v>
      </c>
      <c r="K514" s="243" t="s">
        <v>40</v>
      </c>
      <c r="L514" s="243" t="s">
        <v>40</v>
      </c>
      <c r="M514" s="244" t="s">
        <v>40</v>
      </c>
    </row>
    <row r="515" spans="2:13">
      <c r="B515" s="400" t="s">
        <v>19</v>
      </c>
      <c r="C515" s="401"/>
      <c r="D515" s="401"/>
      <c r="E515" s="402"/>
      <c r="F515" s="245"/>
      <c r="G515" s="246">
        <v>0</v>
      </c>
      <c r="H515" s="246">
        <v>0</v>
      </c>
      <c r="I515" s="246">
        <v>0</v>
      </c>
      <c r="J515" s="246">
        <v>0</v>
      </c>
      <c r="K515" s="246">
        <v>0</v>
      </c>
      <c r="L515" s="246">
        <v>0</v>
      </c>
      <c r="M515" s="247">
        <f>SUM(G515:L515)</f>
        <v>0</v>
      </c>
    </row>
    <row r="516" spans="2:13">
      <c r="B516" s="400" t="s">
        <v>8</v>
      </c>
      <c r="C516" s="401"/>
      <c r="D516" s="401"/>
      <c r="E516" s="402"/>
      <c r="F516" s="245"/>
      <c r="G516" s="246">
        <v>0</v>
      </c>
      <c r="H516" s="246">
        <v>0</v>
      </c>
      <c r="I516" s="246">
        <v>0</v>
      </c>
      <c r="J516" s="246">
        <v>0</v>
      </c>
      <c r="K516" s="246">
        <v>0</v>
      </c>
      <c r="L516" s="246">
        <v>0</v>
      </c>
      <c r="M516" s="247">
        <f>SUM(G516:L516)</f>
        <v>0</v>
      </c>
    </row>
    <row r="517" spans="2:13">
      <c r="B517" s="400" t="s">
        <v>9</v>
      </c>
      <c r="C517" s="401"/>
      <c r="D517" s="401"/>
      <c r="E517" s="402"/>
      <c r="F517" s="245"/>
      <c r="G517" s="246">
        <v>0</v>
      </c>
      <c r="H517" s="246">
        <v>0</v>
      </c>
      <c r="I517" s="246">
        <v>0</v>
      </c>
      <c r="J517" s="246">
        <v>0</v>
      </c>
      <c r="K517" s="246">
        <v>0</v>
      </c>
      <c r="L517" s="246">
        <v>0</v>
      </c>
      <c r="M517" s="247">
        <f>SUM(G517:L517)</f>
        <v>0</v>
      </c>
    </row>
    <row r="518" spans="2:13" ht="15" thickBot="1">
      <c r="B518" s="403" t="s">
        <v>20</v>
      </c>
      <c r="C518" s="404"/>
      <c r="D518" s="404"/>
      <c r="E518" s="405"/>
      <c r="F518" s="248"/>
      <c r="G518" s="246">
        <v>0</v>
      </c>
      <c r="H518" s="246">
        <v>0</v>
      </c>
      <c r="I518" s="246">
        <v>0</v>
      </c>
      <c r="J518" s="246">
        <v>0</v>
      </c>
      <c r="K518" s="246">
        <v>0</v>
      </c>
      <c r="L518" s="246">
        <v>0</v>
      </c>
      <c r="M518" s="249">
        <f>SUM(G518:L518)</f>
        <v>0</v>
      </c>
    </row>
    <row r="519" spans="2:13" ht="15" thickBot="1">
      <c r="B519" s="406" t="s">
        <v>44</v>
      </c>
      <c r="C519" s="407"/>
      <c r="D519" s="407"/>
      <c r="E519" s="408"/>
      <c r="F519" s="240"/>
      <c r="G519" s="217">
        <f>SUM(G515:G518)</f>
        <v>0</v>
      </c>
      <c r="H519" s="217">
        <f t="shared" ref="H519:M519" si="215">SUM(H515:H518)</f>
        <v>0</v>
      </c>
      <c r="I519" s="217">
        <f t="shared" si="215"/>
        <v>0</v>
      </c>
      <c r="J519" s="217">
        <f t="shared" si="215"/>
        <v>0</v>
      </c>
      <c r="K519" s="217">
        <f t="shared" si="215"/>
        <v>0</v>
      </c>
      <c r="L519" s="217">
        <f t="shared" si="215"/>
        <v>0</v>
      </c>
      <c r="M519" s="217">
        <f t="shared" si="215"/>
        <v>0</v>
      </c>
    </row>
    <row r="521" spans="2:13" ht="15" thickBot="1">
      <c r="B521" s="235" t="s">
        <v>104</v>
      </c>
      <c r="C521" s="236"/>
      <c r="D521" s="237"/>
      <c r="E521" s="238"/>
      <c r="F521" s="239"/>
      <c r="G521" s="172"/>
      <c r="H521" s="172"/>
      <c r="I521" s="172"/>
      <c r="J521" s="172"/>
      <c r="K521" s="172"/>
      <c r="L521" s="172"/>
    </row>
    <row r="522" spans="2:13" ht="15" thickBot="1">
      <c r="B522" s="406" t="s">
        <v>6</v>
      </c>
      <c r="C522" s="407"/>
      <c r="D522" s="407"/>
      <c r="E522" s="408"/>
      <c r="F522" s="240" t="s">
        <v>64</v>
      </c>
      <c r="G522" s="241">
        <v>2025</v>
      </c>
      <c r="H522" s="241">
        <v>2026</v>
      </c>
      <c r="I522" s="241">
        <v>2027</v>
      </c>
      <c r="J522" s="241">
        <v>2028</v>
      </c>
      <c r="K522" s="241">
        <v>2029</v>
      </c>
      <c r="L522" s="241">
        <v>2030</v>
      </c>
      <c r="M522" s="227" t="s">
        <v>7</v>
      </c>
    </row>
    <row r="523" spans="2:13">
      <c r="B523" s="397" t="s">
        <v>43</v>
      </c>
      <c r="C523" s="398"/>
      <c r="D523" s="398"/>
      <c r="E523" s="399"/>
      <c r="F523" s="242"/>
      <c r="G523" s="243" t="s">
        <v>40</v>
      </c>
      <c r="H523" s="243" t="s">
        <v>40</v>
      </c>
      <c r="I523" s="243" t="s">
        <v>40</v>
      </c>
      <c r="J523" s="243" t="s">
        <v>40</v>
      </c>
      <c r="K523" s="243" t="s">
        <v>40</v>
      </c>
      <c r="L523" s="243" t="s">
        <v>40</v>
      </c>
      <c r="M523" s="244" t="s">
        <v>40</v>
      </c>
    </row>
    <row r="524" spans="2:13">
      <c r="B524" s="400" t="s">
        <v>19</v>
      </c>
      <c r="C524" s="401"/>
      <c r="D524" s="401"/>
      <c r="E524" s="402"/>
      <c r="F524" s="245"/>
      <c r="G524" s="246">
        <v>0</v>
      </c>
      <c r="H524" s="246">
        <v>0</v>
      </c>
      <c r="I524" s="246">
        <v>0</v>
      </c>
      <c r="J524" s="246">
        <v>0</v>
      </c>
      <c r="K524" s="246">
        <v>0</v>
      </c>
      <c r="L524" s="246">
        <v>0</v>
      </c>
      <c r="M524" s="247">
        <f>SUM(G524:L524)</f>
        <v>0</v>
      </c>
    </row>
    <row r="525" spans="2:13">
      <c r="B525" s="400" t="s">
        <v>8</v>
      </c>
      <c r="C525" s="401"/>
      <c r="D525" s="401"/>
      <c r="E525" s="402"/>
      <c r="F525" s="245"/>
      <c r="G525" s="246">
        <v>0</v>
      </c>
      <c r="H525" s="246">
        <v>0</v>
      </c>
      <c r="I525" s="246">
        <v>0</v>
      </c>
      <c r="J525" s="246">
        <v>0</v>
      </c>
      <c r="K525" s="246">
        <v>0</v>
      </c>
      <c r="L525" s="246">
        <v>0</v>
      </c>
      <c r="M525" s="247">
        <f>SUM(G525:L525)</f>
        <v>0</v>
      </c>
    </row>
    <row r="526" spans="2:13">
      <c r="B526" s="400" t="s">
        <v>9</v>
      </c>
      <c r="C526" s="401"/>
      <c r="D526" s="401"/>
      <c r="E526" s="402"/>
      <c r="F526" s="245"/>
      <c r="G526" s="246">
        <v>0</v>
      </c>
      <c r="H526" s="246">
        <v>0</v>
      </c>
      <c r="I526" s="246">
        <v>0</v>
      </c>
      <c r="J526" s="246">
        <v>0</v>
      </c>
      <c r="K526" s="246">
        <v>0</v>
      </c>
      <c r="L526" s="246">
        <v>0</v>
      </c>
      <c r="M526" s="247">
        <f>SUM(G526:L526)</f>
        <v>0</v>
      </c>
    </row>
    <row r="527" spans="2:13" ht="15" thickBot="1">
      <c r="B527" s="403" t="s">
        <v>20</v>
      </c>
      <c r="C527" s="404"/>
      <c r="D527" s="404"/>
      <c r="E527" s="405"/>
      <c r="F527" s="248"/>
      <c r="G527" s="246">
        <v>0</v>
      </c>
      <c r="H527" s="246">
        <v>0</v>
      </c>
      <c r="I527" s="246">
        <v>0</v>
      </c>
      <c r="J527" s="246">
        <v>0</v>
      </c>
      <c r="K527" s="246">
        <v>0</v>
      </c>
      <c r="L527" s="246">
        <v>0</v>
      </c>
      <c r="M527" s="249">
        <f>SUM(G527:L527)</f>
        <v>0</v>
      </c>
    </row>
    <row r="528" spans="2:13" ht="15" thickBot="1">
      <c r="B528" s="406" t="s">
        <v>44</v>
      </c>
      <c r="C528" s="407"/>
      <c r="D528" s="407"/>
      <c r="E528" s="408"/>
      <c r="F528" s="240"/>
      <c r="G528" s="217">
        <f>SUM(G524:G527)</f>
        <v>0</v>
      </c>
      <c r="H528" s="217">
        <f t="shared" ref="H528:M528" si="216">SUM(H524:H527)</f>
        <v>0</v>
      </c>
      <c r="I528" s="217">
        <f t="shared" si="216"/>
        <v>0</v>
      </c>
      <c r="J528" s="217">
        <f t="shared" si="216"/>
        <v>0</v>
      </c>
      <c r="K528" s="217">
        <f t="shared" si="216"/>
        <v>0</v>
      </c>
      <c r="L528" s="217">
        <f t="shared" si="216"/>
        <v>0</v>
      </c>
      <c r="M528" s="217">
        <f t="shared" si="216"/>
        <v>0</v>
      </c>
    </row>
    <row r="530" spans="2:13" ht="15" thickBot="1">
      <c r="B530" s="235" t="s">
        <v>105</v>
      </c>
      <c r="C530" s="236"/>
      <c r="D530" s="237"/>
      <c r="E530" s="238"/>
      <c r="F530" s="239"/>
      <c r="G530" s="172"/>
      <c r="H530" s="172"/>
      <c r="I530" s="172"/>
      <c r="J530" s="172"/>
      <c r="K530" s="172"/>
      <c r="L530" s="172"/>
    </row>
    <row r="531" spans="2:13" ht="15" thickBot="1">
      <c r="B531" s="406" t="s">
        <v>6</v>
      </c>
      <c r="C531" s="407"/>
      <c r="D531" s="407"/>
      <c r="E531" s="408"/>
      <c r="F531" s="240" t="s">
        <v>64</v>
      </c>
      <c r="G531" s="241">
        <v>2025</v>
      </c>
      <c r="H531" s="241">
        <v>2026</v>
      </c>
      <c r="I531" s="241">
        <v>2027</v>
      </c>
      <c r="J531" s="241">
        <v>2028</v>
      </c>
      <c r="K531" s="241">
        <v>2029</v>
      </c>
      <c r="L531" s="241">
        <v>2030</v>
      </c>
      <c r="M531" s="227" t="s">
        <v>7</v>
      </c>
    </row>
    <row r="532" spans="2:13">
      <c r="B532" s="397" t="s">
        <v>43</v>
      </c>
      <c r="C532" s="398"/>
      <c r="D532" s="398"/>
      <c r="E532" s="399"/>
      <c r="F532" s="242"/>
      <c r="G532" s="243" t="s">
        <v>40</v>
      </c>
      <c r="H532" s="243" t="s">
        <v>40</v>
      </c>
      <c r="I532" s="243" t="s">
        <v>40</v>
      </c>
      <c r="J532" s="243" t="s">
        <v>40</v>
      </c>
      <c r="K532" s="243" t="s">
        <v>40</v>
      </c>
      <c r="L532" s="243" t="s">
        <v>40</v>
      </c>
      <c r="M532" s="244" t="s">
        <v>40</v>
      </c>
    </row>
    <row r="533" spans="2:13">
      <c r="B533" s="400" t="s">
        <v>19</v>
      </c>
      <c r="C533" s="401"/>
      <c r="D533" s="401"/>
      <c r="E533" s="402"/>
      <c r="F533" s="245"/>
      <c r="G533" s="246">
        <v>0</v>
      </c>
      <c r="H533" s="246">
        <v>0</v>
      </c>
      <c r="I533" s="246">
        <v>0</v>
      </c>
      <c r="J533" s="246">
        <v>0</v>
      </c>
      <c r="K533" s="246">
        <v>0</v>
      </c>
      <c r="L533" s="246">
        <v>0</v>
      </c>
      <c r="M533" s="247">
        <f>SUM(G533:L533)</f>
        <v>0</v>
      </c>
    </row>
    <row r="534" spans="2:13">
      <c r="B534" s="400" t="s">
        <v>8</v>
      </c>
      <c r="C534" s="401"/>
      <c r="D534" s="401"/>
      <c r="E534" s="402"/>
      <c r="F534" s="245"/>
      <c r="G534" s="246">
        <v>0</v>
      </c>
      <c r="H534" s="246">
        <v>0</v>
      </c>
      <c r="I534" s="246">
        <v>0</v>
      </c>
      <c r="J534" s="246">
        <v>0</v>
      </c>
      <c r="K534" s="246">
        <v>0</v>
      </c>
      <c r="L534" s="246">
        <v>0</v>
      </c>
      <c r="M534" s="247">
        <f>SUM(G534:L534)</f>
        <v>0</v>
      </c>
    </row>
    <row r="535" spans="2:13">
      <c r="B535" s="400" t="s">
        <v>9</v>
      </c>
      <c r="C535" s="401"/>
      <c r="D535" s="401"/>
      <c r="E535" s="402"/>
      <c r="F535" s="245"/>
      <c r="G535" s="246">
        <v>0</v>
      </c>
      <c r="H535" s="246">
        <v>0</v>
      </c>
      <c r="I535" s="246">
        <v>0</v>
      </c>
      <c r="J535" s="246">
        <v>0</v>
      </c>
      <c r="K535" s="246">
        <v>0</v>
      </c>
      <c r="L535" s="246">
        <v>0</v>
      </c>
      <c r="M535" s="247">
        <f>SUM(G535:L535)</f>
        <v>0</v>
      </c>
    </row>
    <row r="536" spans="2:13" ht="15" thickBot="1">
      <c r="B536" s="403" t="s">
        <v>20</v>
      </c>
      <c r="C536" s="404"/>
      <c r="D536" s="404"/>
      <c r="E536" s="405"/>
      <c r="F536" s="248"/>
      <c r="G536" s="246">
        <v>0</v>
      </c>
      <c r="H536" s="246">
        <v>0</v>
      </c>
      <c r="I536" s="246">
        <v>0</v>
      </c>
      <c r="J536" s="246">
        <v>0</v>
      </c>
      <c r="K536" s="246">
        <v>0</v>
      </c>
      <c r="L536" s="246">
        <v>0</v>
      </c>
      <c r="M536" s="249">
        <f>SUM(G536:L536)</f>
        <v>0</v>
      </c>
    </row>
    <row r="537" spans="2:13" ht="15" thickBot="1">
      <c r="B537" s="406" t="s">
        <v>44</v>
      </c>
      <c r="C537" s="407"/>
      <c r="D537" s="407"/>
      <c r="E537" s="408"/>
      <c r="F537" s="240"/>
      <c r="G537" s="217">
        <f>SUM(G533:G536)</f>
        <v>0</v>
      </c>
      <c r="H537" s="217">
        <f t="shared" ref="H537:M537" si="217">SUM(H533:H536)</f>
        <v>0</v>
      </c>
      <c r="I537" s="217">
        <f t="shared" si="217"/>
        <v>0</v>
      </c>
      <c r="J537" s="217">
        <f t="shared" si="217"/>
        <v>0</v>
      </c>
      <c r="K537" s="217">
        <f t="shared" si="217"/>
        <v>0</v>
      </c>
      <c r="L537" s="217">
        <f t="shared" si="217"/>
        <v>0</v>
      </c>
      <c r="M537" s="217">
        <f t="shared" si="217"/>
        <v>0</v>
      </c>
    </row>
  </sheetData>
  <mergeCells count="393">
    <mergeCell ref="B1:M1"/>
    <mergeCell ref="B47:F47"/>
    <mergeCell ref="B48:F48"/>
    <mergeCell ref="B50:F50"/>
    <mergeCell ref="B51:F51"/>
    <mergeCell ref="B52:F52"/>
    <mergeCell ref="B53:F53"/>
    <mergeCell ref="B41:F41"/>
    <mergeCell ref="B42:F42"/>
    <mergeCell ref="B43:F43"/>
    <mergeCell ref="B44:F44"/>
    <mergeCell ref="B45:F45"/>
    <mergeCell ref="B46:F46"/>
    <mergeCell ref="B63:F63"/>
    <mergeCell ref="B64:F64"/>
    <mergeCell ref="B65:F65"/>
    <mergeCell ref="B66:F66"/>
    <mergeCell ref="B67:F67"/>
    <mergeCell ref="B68:F68"/>
    <mergeCell ref="B54:F54"/>
    <mergeCell ref="B55:F55"/>
    <mergeCell ref="B56:F56"/>
    <mergeCell ref="B57:F57"/>
    <mergeCell ref="B58:F58"/>
    <mergeCell ref="B62:F62"/>
    <mergeCell ref="B75:F75"/>
    <mergeCell ref="B76:F76"/>
    <mergeCell ref="B78:F78"/>
    <mergeCell ref="B80:E80"/>
    <mergeCell ref="B81:E81"/>
    <mergeCell ref="B69:F69"/>
    <mergeCell ref="B70:F70"/>
    <mergeCell ref="B71:F71"/>
    <mergeCell ref="B72:F72"/>
    <mergeCell ref="B73:F73"/>
    <mergeCell ref="B74:F74"/>
    <mergeCell ref="B79:F79"/>
    <mergeCell ref="B91:E91"/>
    <mergeCell ref="B92:E92"/>
    <mergeCell ref="B93:E93"/>
    <mergeCell ref="B94:E94"/>
    <mergeCell ref="B95:E95"/>
    <mergeCell ref="B96:E96"/>
    <mergeCell ref="B86:E86"/>
    <mergeCell ref="B90:E90"/>
    <mergeCell ref="B82:F82"/>
    <mergeCell ref="B83:F83"/>
    <mergeCell ref="B84:F84"/>
    <mergeCell ref="B85:F85"/>
    <mergeCell ref="B105:E105"/>
    <mergeCell ref="B108:E108"/>
    <mergeCell ref="B109:E109"/>
    <mergeCell ref="B110:E110"/>
    <mergeCell ref="B111:E111"/>
    <mergeCell ref="B112:E112"/>
    <mergeCell ref="B99:E99"/>
    <mergeCell ref="B100:E100"/>
    <mergeCell ref="B101:E101"/>
    <mergeCell ref="B102:E102"/>
    <mergeCell ref="B103:E103"/>
    <mergeCell ref="B104:E104"/>
    <mergeCell ref="B121:E121"/>
    <mergeCell ref="B122:E122"/>
    <mergeCell ref="B123:E123"/>
    <mergeCell ref="B126:E126"/>
    <mergeCell ref="B127:E127"/>
    <mergeCell ref="B128:E128"/>
    <mergeCell ref="B113:E113"/>
    <mergeCell ref="B114:E114"/>
    <mergeCell ref="B117:E117"/>
    <mergeCell ref="B118:E118"/>
    <mergeCell ref="B119:E119"/>
    <mergeCell ref="B120:E120"/>
    <mergeCell ref="B137:E137"/>
    <mergeCell ref="B138:E138"/>
    <mergeCell ref="B139:E139"/>
    <mergeCell ref="B140:E140"/>
    <mergeCell ref="B141:E141"/>
    <mergeCell ref="B144:E144"/>
    <mergeCell ref="B129:E129"/>
    <mergeCell ref="B130:E130"/>
    <mergeCell ref="B131:E131"/>
    <mergeCell ref="B132:E132"/>
    <mergeCell ref="B135:E135"/>
    <mergeCell ref="B136:E136"/>
    <mergeCell ref="B153:E153"/>
    <mergeCell ref="B154:E154"/>
    <mergeCell ref="B155:E155"/>
    <mergeCell ref="B156:E156"/>
    <mergeCell ref="B157:E157"/>
    <mergeCell ref="B158:E158"/>
    <mergeCell ref="B145:E145"/>
    <mergeCell ref="B146:E146"/>
    <mergeCell ref="B147:E147"/>
    <mergeCell ref="B148:E148"/>
    <mergeCell ref="B149:E149"/>
    <mergeCell ref="B150:E150"/>
    <mergeCell ref="B167:E167"/>
    <mergeCell ref="B168:E168"/>
    <mergeCell ref="B171:E171"/>
    <mergeCell ref="B172:E172"/>
    <mergeCell ref="B173:E173"/>
    <mergeCell ref="B174:E174"/>
    <mergeCell ref="B159:E159"/>
    <mergeCell ref="B162:E162"/>
    <mergeCell ref="B163:E163"/>
    <mergeCell ref="B164:E164"/>
    <mergeCell ref="B165:E165"/>
    <mergeCell ref="B166:E166"/>
    <mergeCell ref="B183:E183"/>
    <mergeCell ref="B184:E184"/>
    <mergeCell ref="B185:E185"/>
    <mergeCell ref="B186:E186"/>
    <mergeCell ref="B189:E189"/>
    <mergeCell ref="B190:E190"/>
    <mergeCell ref="B175:E175"/>
    <mergeCell ref="B176:E176"/>
    <mergeCell ref="B177:E177"/>
    <mergeCell ref="B180:E180"/>
    <mergeCell ref="B181:E181"/>
    <mergeCell ref="B182:E182"/>
    <mergeCell ref="B199:E199"/>
    <mergeCell ref="B200:E200"/>
    <mergeCell ref="B201:E201"/>
    <mergeCell ref="B202:E202"/>
    <mergeCell ref="B203:E203"/>
    <mergeCell ref="B204:E204"/>
    <mergeCell ref="B191:E191"/>
    <mergeCell ref="B192:E192"/>
    <mergeCell ref="B193:E193"/>
    <mergeCell ref="B194:E194"/>
    <mergeCell ref="B195:E195"/>
    <mergeCell ref="B198:E198"/>
    <mergeCell ref="B213:E213"/>
    <mergeCell ref="B216:E216"/>
    <mergeCell ref="B217:E217"/>
    <mergeCell ref="B218:E218"/>
    <mergeCell ref="B219:E219"/>
    <mergeCell ref="B220:E220"/>
    <mergeCell ref="B207:E207"/>
    <mergeCell ref="B208:E208"/>
    <mergeCell ref="B209:E209"/>
    <mergeCell ref="B210:E210"/>
    <mergeCell ref="B211:E211"/>
    <mergeCell ref="B212:E212"/>
    <mergeCell ref="B229:E229"/>
    <mergeCell ref="B230:E230"/>
    <mergeCell ref="B231:E231"/>
    <mergeCell ref="B234:E234"/>
    <mergeCell ref="B235:E235"/>
    <mergeCell ref="B236:E236"/>
    <mergeCell ref="B221:E221"/>
    <mergeCell ref="B222:E222"/>
    <mergeCell ref="B225:E225"/>
    <mergeCell ref="B226:E226"/>
    <mergeCell ref="B227:E227"/>
    <mergeCell ref="B228:E228"/>
    <mergeCell ref="B245:E245"/>
    <mergeCell ref="B246:E246"/>
    <mergeCell ref="B247:E247"/>
    <mergeCell ref="B248:E248"/>
    <mergeCell ref="B249:E249"/>
    <mergeCell ref="B252:E252"/>
    <mergeCell ref="B237:E237"/>
    <mergeCell ref="B238:E238"/>
    <mergeCell ref="B239:E239"/>
    <mergeCell ref="B240:E240"/>
    <mergeCell ref="B243:E243"/>
    <mergeCell ref="B244:E244"/>
    <mergeCell ref="B261:E261"/>
    <mergeCell ref="B262:E262"/>
    <mergeCell ref="B263:E263"/>
    <mergeCell ref="B264:E264"/>
    <mergeCell ref="B265:E265"/>
    <mergeCell ref="B266:E266"/>
    <mergeCell ref="B253:E253"/>
    <mergeCell ref="B254:E254"/>
    <mergeCell ref="B255:E255"/>
    <mergeCell ref="B256:E256"/>
    <mergeCell ref="B257:E257"/>
    <mergeCell ref="B258:E258"/>
    <mergeCell ref="B275:E275"/>
    <mergeCell ref="B276:E276"/>
    <mergeCell ref="B279:E279"/>
    <mergeCell ref="B280:E280"/>
    <mergeCell ref="B281:E281"/>
    <mergeCell ref="B282:E282"/>
    <mergeCell ref="B267:E267"/>
    <mergeCell ref="B270:E270"/>
    <mergeCell ref="B271:E271"/>
    <mergeCell ref="B272:E272"/>
    <mergeCell ref="B273:E273"/>
    <mergeCell ref="B274:E274"/>
    <mergeCell ref="B291:E291"/>
    <mergeCell ref="B292:E292"/>
    <mergeCell ref="B293:E293"/>
    <mergeCell ref="B294:E294"/>
    <mergeCell ref="B297:E297"/>
    <mergeCell ref="B298:E298"/>
    <mergeCell ref="B283:E283"/>
    <mergeCell ref="B284:E284"/>
    <mergeCell ref="B285:E285"/>
    <mergeCell ref="B288:E288"/>
    <mergeCell ref="B289:E289"/>
    <mergeCell ref="B290:E290"/>
    <mergeCell ref="B307:E307"/>
    <mergeCell ref="B308:E308"/>
    <mergeCell ref="B309:E309"/>
    <mergeCell ref="B310:E310"/>
    <mergeCell ref="B311:E311"/>
    <mergeCell ref="B312:E312"/>
    <mergeCell ref="B299:E299"/>
    <mergeCell ref="B300:E300"/>
    <mergeCell ref="B301:E301"/>
    <mergeCell ref="B302:E302"/>
    <mergeCell ref="B303:E303"/>
    <mergeCell ref="B306:E306"/>
    <mergeCell ref="B321:E321"/>
    <mergeCell ref="B324:E324"/>
    <mergeCell ref="B325:E325"/>
    <mergeCell ref="B326:E326"/>
    <mergeCell ref="B327:E327"/>
    <mergeCell ref="B328:E328"/>
    <mergeCell ref="B315:E315"/>
    <mergeCell ref="B316:E316"/>
    <mergeCell ref="B317:E317"/>
    <mergeCell ref="B318:E318"/>
    <mergeCell ref="B319:E319"/>
    <mergeCell ref="B320:E320"/>
    <mergeCell ref="B337:E337"/>
    <mergeCell ref="B338:E338"/>
    <mergeCell ref="B339:E339"/>
    <mergeCell ref="B342:E342"/>
    <mergeCell ref="B343:E343"/>
    <mergeCell ref="B344:E344"/>
    <mergeCell ref="B329:E329"/>
    <mergeCell ref="B330:E330"/>
    <mergeCell ref="B333:E333"/>
    <mergeCell ref="B334:E334"/>
    <mergeCell ref="B335:E335"/>
    <mergeCell ref="B336:E336"/>
    <mergeCell ref="B353:E353"/>
    <mergeCell ref="B354:E354"/>
    <mergeCell ref="B355:E355"/>
    <mergeCell ref="B356:E356"/>
    <mergeCell ref="B357:E357"/>
    <mergeCell ref="B360:E360"/>
    <mergeCell ref="B345:E345"/>
    <mergeCell ref="B346:E346"/>
    <mergeCell ref="B347:E347"/>
    <mergeCell ref="B348:E348"/>
    <mergeCell ref="B351:E351"/>
    <mergeCell ref="B352:E352"/>
    <mergeCell ref="B369:E369"/>
    <mergeCell ref="B370:E370"/>
    <mergeCell ref="B371:E371"/>
    <mergeCell ref="B372:E372"/>
    <mergeCell ref="B373:E373"/>
    <mergeCell ref="B374:E374"/>
    <mergeCell ref="B361:E361"/>
    <mergeCell ref="B362:E362"/>
    <mergeCell ref="B363:E363"/>
    <mergeCell ref="B364:E364"/>
    <mergeCell ref="B365:E365"/>
    <mergeCell ref="B366:E366"/>
    <mergeCell ref="B383:E383"/>
    <mergeCell ref="B384:E384"/>
    <mergeCell ref="B387:E387"/>
    <mergeCell ref="B388:E388"/>
    <mergeCell ref="B389:E389"/>
    <mergeCell ref="B390:E390"/>
    <mergeCell ref="B375:E375"/>
    <mergeCell ref="B378:E378"/>
    <mergeCell ref="B379:E379"/>
    <mergeCell ref="B380:E380"/>
    <mergeCell ref="B381:E381"/>
    <mergeCell ref="B382:E382"/>
    <mergeCell ref="B399:E399"/>
    <mergeCell ref="B400:E400"/>
    <mergeCell ref="B401:E401"/>
    <mergeCell ref="B402:E402"/>
    <mergeCell ref="B405:E405"/>
    <mergeCell ref="B406:E406"/>
    <mergeCell ref="B391:E391"/>
    <mergeCell ref="B392:E392"/>
    <mergeCell ref="B393:E393"/>
    <mergeCell ref="B396:E396"/>
    <mergeCell ref="B397:E397"/>
    <mergeCell ref="B398:E398"/>
    <mergeCell ref="B415:E415"/>
    <mergeCell ref="B416:E416"/>
    <mergeCell ref="B417:E417"/>
    <mergeCell ref="B418:E418"/>
    <mergeCell ref="B419:E419"/>
    <mergeCell ref="B420:E420"/>
    <mergeCell ref="B407:E407"/>
    <mergeCell ref="B408:E408"/>
    <mergeCell ref="B409:E409"/>
    <mergeCell ref="B410:E410"/>
    <mergeCell ref="B411:E411"/>
    <mergeCell ref="B414:E414"/>
    <mergeCell ref="B429:E429"/>
    <mergeCell ref="B432:E432"/>
    <mergeCell ref="B433:E433"/>
    <mergeCell ref="B434:E434"/>
    <mergeCell ref="B435:E435"/>
    <mergeCell ref="B436:E436"/>
    <mergeCell ref="B423:E423"/>
    <mergeCell ref="B424:E424"/>
    <mergeCell ref="B425:E425"/>
    <mergeCell ref="B426:E426"/>
    <mergeCell ref="B427:E427"/>
    <mergeCell ref="B428:E428"/>
    <mergeCell ref="B445:E445"/>
    <mergeCell ref="B446:E446"/>
    <mergeCell ref="B447:E447"/>
    <mergeCell ref="B450:E450"/>
    <mergeCell ref="B451:E451"/>
    <mergeCell ref="B452:E452"/>
    <mergeCell ref="B437:E437"/>
    <mergeCell ref="B438:E438"/>
    <mergeCell ref="B441:E441"/>
    <mergeCell ref="B442:E442"/>
    <mergeCell ref="B443:E443"/>
    <mergeCell ref="B444:E444"/>
    <mergeCell ref="B461:E461"/>
    <mergeCell ref="B462:E462"/>
    <mergeCell ref="B463:E463"/>
    <mergeCell ref="B464:E464"/>
    <mergeCell ref="B465:E465"/>
    <mergeCell ref="B468:E468"/>
    <mergeCell ref="B453:E453"/>
    <mergeCell ref="B454:E454"/>
    <mergeCell ref="B455:E455"/>
    <mergeCell ref="B456:E456"/>
    <mergeCell ref="B459:E459"/>
    <mergeCell ref="B460:E460"/>
    <mergeCell ref="B483:E483"/>
    <mergeCell ref="B477:E477"/>
    <mergeCell ref="B478:E478"/>
    <mergeCell ref="B479:E479"/>
    <mergeCell ref="B480:E480"/>
    <mergeCell ref="B481:E481"/>
    <mergeCell ref="B482:E482"/>
    <mergeCell ref="B469:E469"/>
    <mergeCell ref="B470:E470"/>
    <mergeCell ref="B471:E471"/>
    <mergeCell ref="B472:E472"/>
    <mergeCell ref="B473:E473"/>
    <mergeCell ref="B474:E474"/>
    <mergeCell ref="B486:E486"/>
    <mergeCell ref="B487:E487"/>
    <mergeCell ref="B488:E488"/>
    <mergeCell ref="B489:E489"/>
    <mergeCell ref="B490:E490"/>
    <mergeCell ref="B491:E491"/>
    <mergeCell ref="B492:E492"/>
    <mergeCell ref="B495:E495"/>
    <mergeCell ref="B496:E496"/>
    <mergeCell ref="B518:E518"/>
    <mergeCell ref="B497:E497"/>
    <mergeCell ref="B498:E498"/>
    <mergeCell ref="B499:E499"/>
    <mergeCell ref="B500:E500"/>
    <mergeCell ref="B501:E501"/>
    <mergeCell ref="B504:E504"/>
    <mergeCell ref="B505:E505"/>
    <mergeCell ref="B506:E506"/>
    <mergeCell ref="B507:E507"/>
    <mergeCell ref="B532:E532"/>
    <mergeCell ref="B533:E533"/>
    <mergeCell ref="B534:E534"/>
    <mergeCell ref="B535:E535"/>
    <mergeCell ref="B536:E536"/>
    <mergeCell ref="B537:E537"/>
    <mergeCell ref="B59:F59"/>
    <mergeCell ref="B519:E519"/>
    <mergeCell ref="B522:E522"/>
    <mergeCell ref="B523:E523"/>
    <mergeCell ref="B524:E524"/>
    <mergeCell ref="B525:E525"/>
    <mergeCell ref="B526:E526"/>
    <mergeCell ref="B527:E527"/>
    <mergeCell ref="B528:E528"/>
    <mergeCell ref="B531:E531"/>
    <mergeCell ref="B508:E508"/>
    <mergeCell ref="B509:E509"/>
    <mergeCell ref="B510:E510"/>
    <mergeCell ref="B513:E513"/>
    <mergeCell ref="B514:E514"/>
    <mergeCell ref="B515:E515"/>
    <mergeCell ref="B516:E516"/>
    <mergeCell ref="B517:E5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B1:S537"/>
  <sheetViews>
    <sheetView topLeftCell="A8" workbookViewId="0">
      <selection activeCell="N45" sqref="N45"/>
    </sheetView>
  </sheetViews>
  <sheetFormatPr defaultColWidth="8.85546875" defaultRowHeight="14.45"/>
  <cols>
    <col min="1" max="1" width="8.85546875" style="189"/>
    <col min="2" max="2" width="56.28515625" style="189" customWidth="1"/>
    <col min="3" max="3" width="10.140625" style="191" customWidth="1"/>
    <col min="4" max="4" width="12" style="189" customWidth="1"/>
    <col min="5" max="5" width="11" style="192" customWidth="1"/>
    <col min="6" max="6" width="16.42578125" style="193" customWidth="1"/>
    <col min="7" max="7" width="14.42578125" style="194" customWidth="1"/>
    <col min="8" max="8" width="14.7109375" style="194" customWidth="1"/>
    <col min="9" max="10" width="14.42578125" style="194" customWidth="1"/>
    <col min="11" max="11" width="14.7109375" style="194" customWidth="1"/>
    <col min="12" max="12" width="13.28515625" style="194" customWidth="1"/>
    <col min="13" max="13" width="16.42578125" style="173" customWidth="1"/>
    <col min="14" max="14" width="30.140625" style="195" customWidth="1"/>
    <col min="15" max="15" width="12.7109375" style="195" customWidth="1"/>
    <col min="16" max="17" width="8.85546875" style="189"/>
    <col min="18" max="18" width="14.28515625" style="190" customWidth="1"/>
    <col min="19" max="19" width="8.85546875" style="189"/>
    <col min="20" max="20" width="17.85546875" style="189" customWidth="1"/>
    <col min="21" max="21" width="8.85546875" style="189"/>
    <col min="22" max="22" width="17.85546875" style="189" customWidth="1"/>
    <col min="23" max="256" width="8.85546875" style="189"/>
    <col min="257" max="257" width="30.7109375" style="189" customWidth="1"/>
    <col min="258" max="258" width="7.140625" style="189" customWidth="1"/>
    <col min="259" max="259" width="6.7109375" style="189" customWidth="1"/>
    <col min="260" max="260" width="8.7109375" style="189" customWidth="1"/>
    <col min="261" max="268" width="12.7109375" style="189" customWidth="1"/>
    <col min="269" max="512" width="8.85546875" style="189"/>
    <col min="513" max="513" width="30.7109375" style="189" customWidth="1"/>
    <col min="514" max="514" width="7.140625" style="189" customWidth="1"/>
    <col min="515" max="515" width="6.7109375" style="189" customWidth="1"/>
    <col min="516" max="516" width="8.7109375" style="189" customWidth="1"/>
    <col min="517" max="524" width="12.7109375" style="189" customWidth="1"/>
    <col min="525" max="768" width="8.85546875" style="189"/>
    <col min="769" max="769" width="30.7109375" style="189" customWidth="1"/>
    <col min="770" max="770" width="7.140625" style="189" customWidth="1"/>
    <col min="771" max="771" width="6.7109375" style="189" customWidth="1"/>
    <col min="772" max="772" width="8.7109375" style="189" customWidth="1"/>
    <col min="773" max="780" width="12.7109375" style="189" customWidth="1"/>
    <col min="781" max="1024" width="8.85546875" style="189"/>
    <col min="1025" max="1025" width="30.7109375" style="189" customWidth="1"/>
    <col min="1026" max="1026" width="7.140625" style="189" customWidth="1"/>
    <col min="1027" max="1027" width="6.7109375" style="189" customWidth="1"/>
    <col min="1028" max="1028" width="8.7109375" style="189" customWidth="1"/>
    <col min="1029" max="1036" width="12.7109375" style="189" customWidth="1"/>
    <col min="1037" max="1280" width="8.85546875" style="189"/>
    <col min="1281" max="1281" width="30.7109375" style="189" customWidth="1"/>
    <col min="1282" max="1282" width="7.140625" style="189" customWidth="1"/>
    <col min="1283" max="1283" width="6.7109375" style="189" customWidth="1"/>
    <col min="1284" max="1284" width="8.7109375" style="189" customWidth="1"/>
    <col min="1285" max="1292" width="12.7109375" style="189" customWidth="1"/>
    <col min="1293" max="1536" width="8.85546875" style="189"/>
    <col min="1537" max="1537" width="30.7109375" style="189" customWidth="1"/>
    <col min="1538" max="1538" width="7.140625" style="189" customWidth="1"/>
    <col min="1539" max="1539" width="6.7109375" style="189" customWidth="1"/>
    <col min="1540" max="1540" width="8.7109375" style="189" customWidth="1"/>
    <col min="1541" max="1548" width="12.7109375" style="189" customWidth="1"/>
    <col min="1549" max="1792" width="8.85546875" style="189"/>
    <col min="1793" max="1793" width="30.7109375" style="189" customWidth="1"/>
    <col min="1794" max="1794" width="7.140625" style="189" customWidth="1"/>
    <col min="1795" max="1795" width="6.7109375" style="189" customWidth="1"/>
    <col min="1796" max="1796" width="8.7109375" style="189" customWidth="1"/>
    <col min="1797" max="1804" width="12.7109375" style="189" customWidth="1"/>
    <col min="1805" max="2048" width="8.85546875" style="189"/>
    <col min="2049" max="2049" width="30.7109375" style="189" customWidth="1"/>
    <col min="2050" max="2050" width="7.140625" style="189" customWidth="1"/>
    <col min="2051" max="2051" width="6.7109375" style="189" customWidth="1"/>
    <col min="2052" max="2052" width="8.7109375" style="189" customWidth="1"/>
    <col min="2053" max="2060" width="12.7109375" style="189" customWidth="1"/>
    <col min="2061" max="2304" width="8.85546875" style="189"/>
    <col min="2305" max="2305" width="30.7109375" style="189" customWidth="1"/>
    <col min="2306" max="2306" width="7.140625" style="189" customWidth="1"/>
    <col min="2307" max="2307" width="6.7109375" style="189" customWidth="1"/>
    <col min="2308" max="2308" width="8.7109375" style="189" customWidth="1"/>
    <col min="2309" max="2316" width="12.7109375" style="189" customWidth="1"/>
    <col min="2317" max="2560" width="8.85546875" style="189"/>
    <col min="2561" max="2561" width="30.7109375" style="189" customWidth="1"/>
    <col min="2562" max="2562" width="7.140625" style="189" customWidth="1"/>
    <col min="2563" max="2563" width="6.7109375" style="189" customWidth="1"/>
    <col min="2564" max="2564" width="8.7109375" style="189" customWidth="1"/>
    <col min="2565" max="2572" width="12.7109375" style="189" customWidth="1"/>
    <col min="2573" max="2816" width="8.85546875" style="189"/>
    <col min="2817" max="2817" width="30.7109375" style="189" customWidth="1"/>
    <col min="2818" max="2818" width="7.140625" style="189" customWidth="1"/>
    <col min="2819" max="2819" width="6.7109375" style="189" customWidth="1"/>
    <col min="2820" max="2820" width="8.7109375" style="189" customWidth="1"/>
    <col min="2821" max="2828" width="12.7109375" style="189" customWidth="1"/>
    <col min="2829" max="3072" width="8.85546875" style="189"/>
    <col min="3073" max="3073" width="30.7109375" style="189" customWidth="1"/>
    <col min="3074" max="3074" width="7.140625" style="189" customWidth="1"/>
    <col min="3075" max="3075" width="6.7109375" style="189" customWidth="1"/>
    <col min="3076" max="3076" width="8.7109375" style="189" customWidth="1"/>
    <col min="3077" max="3084" width="12.7109375" style="189" customWidth="1"/>
    <col min="3085" max="3328" width="8.85546875" style="189"/>
    <col min="3329" max="3329" width="30.7109375" style="189" customWidth="1"/>
    <col min="3330" max="3330" width="7.140625" style="189" customWidth="1"/>
    <col min="3331" max="3331" width="6.7109375" style="189" customWidth="1"/>
    <col min="3332" max="3332" width="8.7109375" style="189" customWidth="1"/>
    <col min="3333" max="3340" width="12.7109375" style="189" customWidth="1"/>
    <col min="3341" max="3584" width="8.85546875" style="189"/>
    <col min="3585" max="3585" width="30.7109375" style="189" customWidth="1"/>
    <col min="3586" max="3586" width="7.140625" style="189" customWidth="1"/>
    <col min="3587" max="3587" width="6.7109375" style="189" customWidth="1"/>
    <col min="3588" max="3588" width="8.7109375" style="189" customWidth="1"/>
    <col min="3589" max="3596" width="12.7109375" style="189" customWidth="1"/>
    <col min="3597" max="3840" width="8.85546875" style="189"/>
    <col min="3841" max="3841" width="30.7109375" style="189" customWidth="1"/>
    <col min="3842" max="3842" width="7.140625" style="189" customWidth="1"/>
    <col min="3843" max="3843" width="6.7109375" style="189" customWidth="1"/>
    <col min="3844" max="3844" width="8.7109375" style="189" customWidth="1"/>
    <col min="3845" max="3852" width="12.7109375" style="189" customWidth="1"/>
    <col min="3853" max="4096" width="8.85546875" style="189"/>
    <col min="4097" max="4097" width="30.7109375" style="189" customWidth="1"/>
    <col min="4098" max="4098" width="7.140625" style="189" customWidth="1"/>
    <col min="4099" max="4099" width="6.7109375" style="189" customWidth="1"/>
    <col min="4100" max="4100" width="8.7109375" style="189" customWidth="1"/>
    <col min="4101" max="4108" width="12.7109375" style="189" customWidth="1"/>
    <col min="4109" max="4352" width="8.85546875" style="189"/>
    <col min="4353" max="4353" width="30.7109375" style="189" customWidth="1"/>
    <col min="4354" max="4354" width="7.140625" style="189" customWidth="1"/>
    <col min="4355" max="4355" width="6.7109375" style="189" customWidth="1"/>
    <col min="4356" max="4356" width="8.7109375" style="189" customWidth="1"/>
    <col min="4357" max="4364" width="12.7109375" style="189" customWidth="1"/>
    <col min="4365" max="4608" width="8.85546875" style="189"/>
    <col min="4609" max="4609" width="30.7109375" style="189" customWidth="1"/>
    <col min="4610" max="4610" width="7.140625" style="189" customWidth="1"/>
    <col min="4611" max="4611" width="6.7109375" style="189" customWidth="1"/>
    <col min="4612" max="4612" width="8.7109375" style="189" customWidth="1"/>
    <col min="4613" max="4620" width="12.7109375" style="189" customWidth="1"/>
    <col min="4621" max="4864" width="8.85546875" style="189"/>
    <col min="4865" max="4865" width="30.7109375" style="189" customWidth="1"/>
    <col min="4866" max="4866" width="7.140625" style="189" customWidth="1"/>
    <col min="4867" max="4867" width="6.7109375" style="189" customWidth="1"/>
    <col min="4868" max="4868" width="8.7109375" style="189" customWidth="1"/>
    <col min="4869" max="4876" width="12.7109375" style="189" customWidth="1"/>
    <col min="4877" max="5120" width="8.85546875" style="189"/>
    <col min="5121" max="5121" width="30.7109375" style="189" customWidth="1"/>
    <col min="5122" max="5122" width="7.140625" style="189" customWidth="1"/>
    <col min="5123" max="5123" width="6.7109375" style="189" customWidth="1"/>
    <col min="5124" max="5124" width="8.7109375" style="189" customWidth="1"/>
    <col min="5125" max="5132" width="12.7109375" style="189" customWidth="1"/>
    <col min="5133" max="5376" width="8.85546875" style="189"/>
    <col min="5377" max="5377" width="30.7109375" style="189" customWidth="1"/>
    <col min="5378" max="5378" width="7.140625" style="189" customWidth="1"/>
    <col min="5379" max="5379" width="6.7109375" style="189" customWidth="1"/>
    <col min="5380" max="5380" width="8.7109375" style="189" customWidth="1"/>
    <col min="5381" max="5388" width="12.7109375" style="189" customWidth="1"/>
    <col min="5389" max="5632" width="8.85546875" style="189"/>
    <col min="5633" max="5633" width="30.7109375" style="189" customWidth="1"/>
    <col min="5634" max="5634" width="7.140625" style="189" customWidth="1"/>
    <col min="5635" max="5635" width="6.7109375" style="189" customWidth="1"/>
    <col min="5636" max="5636" width="8.7109375" style="189" customWidth="1"/>
    <col min="5637" max="5644" width="12.7109375" style="189" customWidth="1"/>
    <col min="5645" max="5888" width="8.85546875" style="189"/>
    <col min="5889" max="5889" width="30.7109375" style="189" customWidth="1"/>
    <col min="5890" max="5890" width="7.140625" style="189" customWidth="1"/>
    <col min="5891" max="5891" width="6.7109375" style="189" customWidth="1"/>
    <col min="5892" max="5892" width="8.7109375" style="189" customWidth="1"/>
    <col min="5893" max="5900" width="12.7109375" style="189" customWidth="1"/>
    <col min="5901" max="6144" width="8.85546875" style="189"/>
    <col min="6145" max="6145" width="30.7109375" style="189" customWidth="1"/>
    <col min="6146" max="6146" width="7.140625" style="189" customWidth="1"/>
    <col min="6147" max="6147" width="6.7109375" style="189" customWidth="1"/>
    <col min="6148" max="6148" width="8.7109375" style="189" customWidth="1"/>
    <col min="6149" max="6156" width="12.7109375" style="189" customWidth="1"/>
    <col min="6157" max="6400" width="8.85546875" style="189"/>
    <col min="6401" max="6401" width="30.7109375" style="189" customWidth="1"/>
    <col min="6402" max="6402" width="7.140625" style="189" customWidth="1"/>
    <col min="6403" max="6403" width="6.7109375" style="189" customWidth="1"/>
    <col min="6404" max="6404" width="8.7109375" style="189" customWidth="1"/>
    <col min="6405" max="6412" width="12.7109375" style="189" customWidth="1"/>
    <col min="6413" max="6656" width="8.85546875" style="189"/>
    <col min="6657" max="6657" width="30.7109375" style="189" customWidth="1"/>
    <col min="6658" max="6658" width="7.140625" style="189" customWidth="1"/>
    <col min="6659" max="6659" width="6.7109375" style="189" customWidth="1"/>
    <col min="6660" max="6660" width="8.7109375" style="189" customWidth="1"/>
    <col min="6661" max="6668" width="12.7109375" style="189" customWidth="1"/>
    <col min="6669" max="6912" width="8.85546875" style="189"/>
    <col min="6913" max="6913" width="30.7109375" style="189" customWidth="1"/>
    <col min="6914" max="6914" width="7.140625" style="189" customWidth="1"/>
    <col min="6915" max="6915" width="6.7109375" style="189" customWidth="1"/>
    <col min="6916" max="6916" width="8.7109375" style="189" customWidth="1"/>
    <col min="6917" max="6924" width="12.7109375" style="189" customWidth="1"/>
    <col min="6925" max="7168" width="8.85546875" style="189"/>
    <col min="7169" max="7169" width="30.7109375" style="189" customWidth="1"/>
    <col min="7170" max="7170" width="7.140625" style="189" customWidth="1"/>
    <col min="7171" max="7171" width="6.7109375" style="189" customWidth="1"/>
    <col min="7172" max="7172" width="8.7109375" style="189" customWidth="1"/>
    <col min="7173" max="7180" width="12.7109375" style="189" customWidth="1"/>
    <col min="7181" max="7424" width="8.85546875" style="189"/>
    <col min="7425" max="7425" width="30.7109375" style="189" customWidth="1"/>
    <col min="7426" max="7426" width="7.140625" style="189" customWidth="1"/>
    <col min="7427" max="7427" width="6.7109375" style="189" customWidth="1"/>
    <col min="7428" max="7428" width="8.7109375" style="189" customWidth="1"/>
    <col min="7429" max="7436" width="12.7109375" style="189" customWidth="1"/>
    <col min="7437" max="7680" width="8.85546875" style="189"/>
    <col min="7681" max="7681" width="30.7109375" style="189" customWidth="1"/>
    <col min="7682" max="7682" width="7.140625" style="189" customWidth="1"/>
    <col min="7683" max="7683" width="6.7109375" style="189" customWidth="1"/>
    <col min="7684" max="7684" width="8.7109375" style="189" customWidth="1"/>
    <col min="7685" max="7692" width="12.7109375" style="189" customWidth="1"/>
    <col min="7693" max="7936" width="8.85546875" style="189"/>
    <col min="7937" max="7937" width="30.7109375" style="189" customWidth="1"/>
    <col min="7938" max="7938" width="7.140625" style="189" customWidth="1"/>
    <col min="7939" max="7939" width="6.7109375" style="189" customWidth="1"/>
    <col min="7940" max="7940" width="8.7109375" style="189" customWidth="1"/>
    <col min="7941" max="7948" width="12.7109375" style="189" customWidth="1"/>
    <col min="7949" max="8192" width="8.85546875" style="189"/>
    <col min="8193" max="8193" width="30.7109375" style="189" customWidth="1"/>
    <col min="8194" max="8194" width="7.140625" style="189" customWidth="1"/>
    <col min="8195" max="8195" width="6.7109375" style="189" customWidth="1"/>
    <col min="8196" max="8196" width="8.7109375" style="189" customWidth="1"/>
    <col min="8197" max="8204" width="12.7109375" style="189" customWidth="1"/>
    <col min="8205" max="8448" width="8.85546875" style="189"/>
    <col min="8449" max="8449" width="30.7109375" style="189" customWidth="1"/>
    <col min="8450" max="8450" width="7.140625" style="189" customWidth="1"/>
    <col min="8451" max="8451" width="6.7109375" style="189" customWidth="1"/>
    <col min="8452" max="8452" width="8.7109375" style="189" customWidth="1"/>
    <col min="8453" max="8460" width="12.7109375" style="189" customWidth="1"/>
    <col min="8461" max="8704" width="8.85546875" style="189"/>
    <col min="8705" max="8705" width="30.7109375" style="189" customWidth="1"/>
    <col min="8706" max="8706" width="7.140625" style="189" customWidth="1"/>
    <col min="8707" max="8707" width="6.7109375" style="189" customWidth="1"/>
    <col min="8708" max="8708" width="8.7109375" style="189" customWidth="1"/>
    <col min="8709" max="8716" width="12.7109375" style="189" customWidth="1"/>
    <col min="8717" max="8960" width="8.85546875" style="189"/>
    <col min="8961" max="8961" width="30.7109375" style="189" customWidth="1"/>
    <col min="8962" max="8962" width="7.140625" style="189" customWidth="1"/>
    <col min="8963" max="8963" width="6.7109375" style="189" customWidth="1"/>
    <col min="8964" max="8964" width="8.7109375" style="189" customWidth="1"/>
    <col min="8965" max="8972" width="12.7109375" style="189" customWidth="1"/>
    <col min="8973" max="9216" width="8.85546875" style="189"/>
    <col min="9217" max="9217" width="30.7109375" style="189" customWidth="1"/>
    <col min="9218" max="9218" width="7.140625" style="189" customWidth="1"/>
    <col min="9219" max="9219" width="6.7109375" style="189" customWidth="1"/>
    <col min="9220" max="9220" width="8.7109375" style="189" customWidth="1"/>
    <col min="9221" max="9228" width="12.7109375" style="189" customWidth="1"/>
    <col min="9229" max="9472" width="8.85546875" style="189"/>
    <col min="9473" max="9473" width="30.7109375" style="189" customWidth="1"/>
    <col min="9474" max="9474" width="7.140625" style="189" customWidth="1"/>
    <col min="9475" max="9475" width="6.7109375" style="189" customWidth="1"/>
    <col min="9476" max="9476" width="8.7109375" style="189" customWidth="1"/>
    <col min="9477" max="9484" width="12.7109375" style="189" customWidth="1"/>
    <col min="9485" max="9728" width="8.85546875" style="189"/>
    <col min="9729" max="9729" width="30.7109375" style="189" customWidth="1"/>
    <col min="9730" max="9730" width="7.140625" style="189" customWidth="1"/>
    <col min="9731" max="9731" width="6.7109375" style="189" customWidth="1"/>
    <col min="9732" max="9732" width="8.7109375" style="189" customWidth="1"/>
    <col min="9733" max="9740" width="12.7109375" style="189" customWidth="1"/>
    <col min="9741" max="9984" width="8.85546875" style="189"/>
    <col min="9985" max="9985" width="30.7109375" style="189" customWidth="1"/>
    <col min="9986" max="9986" width="7.140625" style="189" customWidth="1"/>
    <col min="9987" max="9987" width="6.7109375" style="189" customWidth="1"/>
    <col min="9988" max="9988" width="8.7109375" style="189" customWidth="1"/>
    <col min="9989" max="9996" width="12.7109375" style="189" customWidth="1"/>
    <col min="9997" max="10240" width="8.85546875" style="189"/>
    <col min="10241" max="10241" width="30.7109375" style="189" customWidth="1"/>
    <col min="10242" max="10242" width="7.140625" style="189" customWidth="1"/>
    <col min="10243" max="10243" width="6.7109375" style="189" customWidth="1"/>
    <col min="10244" max="10244" width="8.7109375" style="189" customWidth="1"/>
    <col min="10245" max="10252" width="12.7109375" style="189" customWidth="1"/>
    <col min="10253" max="10496" width="8.85546875" style="189"/>
    <col min="10497" max="10497" width="30.7109375" style="189" customWidth="1"/>
    <col min="10498" max="10498" width="7.140625" style="189" customWidth="1"/>
    <col min="10499" max="10499" width="6.7109375" style="189" customWidth="1"/>
    <col min="10500" max="10500" width="8.7109375" style="189" customWidth="1"/>
    <col min="10501" max="10508" width="12.7109375" style="189" customWidth="1"/>
    <col min="10509" max="10752" width="8.85546875" style="189"/>
    <col min="10753" max="10753" width="30.7109375" style="189" customWidth="1"/>
    <col min="10754" max="10754" width="7.140625" style="189" customWidth="1"/>
    <col min="10755" max="10755" width="6.7109375" style="189" customWidth="1"/>
    <col min="10756" max="10756" width="8.7109375" style="189" customWidth="1"/>
    <col min="10757" max="10764" width="12.7109375" style="189" customWidth="1"/>
    <col min="10765" max="11008" width="8.85546875" style="189"/>
    <col min="11009" max="11009" width="30.7109375" style="189" customWidth="1"/>
    <col min="11010" max="11010" width="7.140625" style="189" customWidth="1"/>
    <col min="11011" max="11011" width="6.7109375" style="189" customWidth="1"/>
    <col min="11012" max="11012" width="8.7109375" style="189" customWidth="1"/>
    <col min="11013" max="11020" width="12.7109375" style="189" customWidth="1"/>
    <col min="11021" max="11264" width="8.85546875" style="189"/>
    <col min="11265" max="11265" width="30.7109375" style="189" customWidth="1"/>
    <col min="11266" max="11266" width="7.140625" style="189" customWidth="1"/>
    <col min="11267" max="11267" width="6.7109375" style="189" customWidth="1"/>
    <col min="11268" max="11268" width="8.7109375" style="189" customWidth="1"/>
    <col min="11269" max="11276" width="12.7109375" style="189" customWidth="1"/>
    <col min="11277" max="11520" width="8.85546875" style="189"/>
    <col min="11521" max="11521" width="30.7109375" style="189" customWidth="1"/>
    <col min="11522" max="11522" width="7.140625" style="189" customWidth="1"/>
    <col min="11523" max="11523" width="6.7109375" style="189" customWidth="1"/>
    <col min="11524" max="11524" width="8.7109375" style="189" customWidth="1"/>
    <col min="11525" max="11532" width="12.7109375" style="189" customWidth="1"/>
    <col min="11533" max="11776" width="8.85546875" style="189"/>
    <col min="11777" max="11777" width="30.7109375" style="189" customWidth="1"/>
    <col min="11778" max="11778" width="7.140625" style="189" customWidth="1"/>
    <col min="11779" max="11779" width="6.7109375" style="189" customWidth="1"/>
    <col min="11780" max="11780" width="8.7109375" style="189" customWidth="1"/>
    <col min="11781" max="11788" width="12.7109375" style="189" customWidth="1"/>
    <col min="11789" max="12032" width="8.85546875" style="189"/>
    <col min="12033" max="12033" width="30.7109375" style="189" customWidth="1"/>
    <col min="12034" max="12034" width="7.140625" style="189" customWidth="1"/>
    <col min="12035" max="12035" width="6.7109375" style="189" customWidth="1"/>
    <col min="12036" max="12036" width="8.7109375" style="189" customWidth="1"/>
    <col min="12037" max="12044" width="12.7109375" style="189" customWidth="1"/>
    <col min="12045" max="12288" width="8.85546875" style="189"/>
    <col min="12289" max="12289" width="30.7109375" style="189" customWidth="1"/>
    <col min="12290" max="12290" width="7.140625" style="189" customWidth="1"/>
    <col min="12291" max="12291" width="6.7109375" style="189" customWidth="1"/>
    <col min="12292" max="12292" width="8.7109375" style="189" customWidth="1"/>
    <col min="12293" max="12300" width="12.7109375" style="189" customWidth="1"/>
    <col min="12301" max="12544" width="8.85546875" style="189"/>
    <col min="12545" max="12545" width="30.7109375" style="189" customWidth="1"/>
    <col min="12546" max="12546" width="7.140625" style="189" customWidth="1"/>
    <col min="12547" max="12547" width="6.7109375" style="189" customWidth="1"/>
    <col min="12548" max="12548" width="8.7109375" style="189" customWidth="1"/>
    <col min="12549" max="12556" width="12.7109375" style="189" customWidth="1"/>
    <col min="12557" max="12800" width="8.85546875" style="189"/>
    <col min="12801" max="12801" width="30.7109375" style="189" customWidth="1"/>
    <col min="12802" max="12802" width="7.140625" style="189" customWidth="1"/>
    <col min="12803" max="12803" width="6.7109375" style="189" customWidth="1"/>
    <col min="12804" max="12804" width="8.7109375" style="189" customWidth="1"/>
    <col min="12805" max="12812" width="12.7109375" style="189" customWidth="1"/>
    <col min="12813" max="13056" width="8.85546875" style="189"/>
    <col min="13057" max="13057" width="30.7109375" style="189" customWidth="1"/>
    <col min="13058" max="13058" width="7.140625" style="189" customWidth="1"/>
    <col min="13059" max="13059" width="6.7109375" style="189" customWidth="1"/>
    <col min="13060" max="13060" width="8.7109375" style="189" customWidth="1"/>
    <col min="13061" max="13068" width="12.7109375" style="189" customWidth="1"/>
    <col min="13069" max="13312" width="8.85546875" style="189"/>
    <col min="13313" max="13313" width="30.7109375" style="189" customWidth="1"/>
    <col min="13314" max="13314" width="7.140625" style="189" customWidth="1"/>
    <col min="13315" max="13315" width="6.7109375" style="189" customWidth="1"/>
    <col min="13316" max="13316" width="8.7109375" style="189" customWidth="1"/>
    <col min="13317" max="13324" width="12.7109375" style="189" customWidth="1"/>
    <col min="13325" max="13568" width="8.85546875" style="189"/>
    <col min="13569" max="13569" width="30.7109375" style="189" customWidth="1"/>
    <col min="13570" max="13570" width="7.140625" style="189" customWidth="1"/>
    <col min="13571" max="13571" width="6.7109375" style="189" customWidth="1"/>
    <col min="13572" max="13572" width="8.7109375" style="189" customWidth="1"/>
    <col min="13573" max="13580" width="12.7109375" style="189" customWidth="1"/>
    <col min="13581" max="13824" width="8.85546875" style="189"/>
    <col min="13825" max="13825" width="30.7109375" style="189" customWidth="1"/>
    <col min="13826" max="13826" width="7.140625" style="189" customWidth="1"/>
    <col min="13827" max="13827" width="6.7109375" style="189" customWidth="1"/>
    <col min="13828" max="13828" width="8.7109375" style="189" customWidth="1"/>
    <col min="13829" max="13836" width="12.7109375" style="189" customWidth="1"/>
    <col min="13837" max="14080" width="8.85546875" style="189"/>
    <col min="14081" max="14081" width="30.7109375" style="189" customWidth="1"/>
    <col min="14082" max="14082" width="7.140625" style="189" customWidth="1"/>
    <col min="14083" max="14083" width="6.7109375" style="189" customWidth="1"/>
    <col min="14084" max="14084" width="8.7109375" style="189" customWidth="1"/>
    <col min="14085" max="14092" width="12.7109375" style="189" customWidth="1"/>
    <col min="14093" max="14336" width="8.85546875" style="189"/>
    <col min="14337" max="14337" width="30.7109375" style="189" customWidth="1"/>
    <col min="14338" max="14338" width="7.140625" style="189" customWidth="1"/>
    <col min="14339" max="14339" width="6.7109375" style="189" customWidth="1"/>
    <col min="14340" max="14340" width="8.7109375" style="189" customWidth="1"/>
    <col min="14341" max="14348" width="12.7109375" style="189" customWidth="1"/>
    <col min="14349" max="14592" width="8.85546875" style="189"/>
    <col min="14593" max="14593" width="30.7109375" style="189" customWidth="1"/>
    <col min="14594" max="14594" width="7.140625" style="189" customWidth="1"/>
    <col min="14595" max="14595" width="6.7109375" style="189" customWidth="1"/>
    <col min="14596" max="14596" width="8.7109375" style="189" customWidth="1"/>
    <col min="14597" max="14604" width="12.7109375" style="189" customWidth="1"/>
    <col min="14605" max="14848" width="8.85546875" style="189"/>
    <col min="14849" max="14849" width="30.7109375" style="189" customWidth="1"/>
    <col min="14850" max="14850" width="7.140625" style="189" customWidth="1"/>
    <col min="14851" max="14851" width="6.7109375" style="189" customWidth="1"/>
    <col min="14852" max="14852" width="8.7109375" style="189" customWidth="1"/>
    <col min="14853" max="14860" width="12.7109375" style="189" customWidth="1"/>
    <col min="14861" max="15104" width="8.85546875" style="189"/>
    <col min="15105" max="15105" width="30.7109375" style="189" customWidth="1"/>
    <col min="15106" max="15106" width="7.140625" style="189" customWidth="1"/>
    <col min="15107" max="15107" width="6.7109375" style="189" customWidth="1"/>
    <col min="15108" max="15108" width="8.7109375" style="189" customWidth="1"/>
    <col min="15109" max="15116" width="12.7109375" style="189" customWidth="1"/>
    <col min="15117" max="15360" width="8.85546875" style="189"/>
    <col min="15361" max="15361" width="30.7109375" style="189" customWidth="1"/>
    <col min="15362" max="15362" width="7.140625" style="189" customWidth="1"/>
    <col min="15363" max="15363" width="6.7109375" style="189" customWidth="1"/>
    <col min="15364" max="15364" width="8.7109375" style="189" customWidth="1"/>
    <col min="15365" max="15372" width="12.7109375" style="189" customWidth="1"/>
    <col min="15373" max="15616" width="8.85546875" style="189"/>
    <col min="15617" max="15617" width="30.7109375" style="189" customWidth="1"/>
    <col min="15618" max="15618" width="7.140625" style="189" customWidth="1"/>
    <col min="15619" max="15619" width="6.7109375" style="189" customWidth="1"/>
    <col min="15620" max="15620" width="8.7109375" style="189" customWidth="1"/>
    <col min="15621" max="15628" width="12.7109375" style="189" customWidth="1"/>
    <col min="15629" max="15872" width="8.85546875" style="189"/>
    <col min="15873" max="15873" width="30.7109375" style="189" customWidth="1"/>
    <col min="15874" max="15874" width="7.140625" style="189" customWidth="1"/>
    <col min="15875" max="15875" width="6.7109375" style="189" customWidth="1"/>
    <col min="15876" max="15876" width="8.7109375" style="189" customWidth="1"/>
    <col min="15877" max="15884" width="12.7109375" style="189" customWidth="1"/>
    <col min="15885" max="16128" width="8.85546875" style="189"/>
    <col min="16129" max="16129" width="30.7109375" style="189" customWidth="1"/>
    <col min="16130" max="16130" width="7.140625" style="189" customWidth="1"/>
    <col min="16131" max="16131" width="6.7109375" style="189" customWidth="1"/>
    <col min="16132" max="16132" width="8.7109375" style="189" customWidth="1"/>
    <col min="16133" max="16140" width="12.7109375" style="189" customWidth="1"/>
    <col min="16141" max="16384" width="8.85546875" style="189"/>
  </cols>
  <sheetData>
    <row r="1" spans="2:18">
      <c r="B1" s="466" t="s">
        <v>106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8"/>
      <c r="N1" s="188"/>
      <c r="O1" s="188"/>
    </row>
    <row r="2" spans="2:18" ht="15" thickBot="1"/>
    <row r="3" spans="2:18" ht="15" thickBot="1">
      <c r="B3" s="74" t="s">
        <v>25</v>
      </c>
      <c r="C3" s="76" t="s">
        <v>26</v>
      </c>
      <c r="D3" s="76" t="s">
        <v>27</v>
      </c>
      <c r="E3" s="272" t="s">
        <v>28</v>
      </c>
      <c r="F3" s="196" t="s">
        <v>64</v>
      </c>
      <c r="G3" s="197">
        <v>2025</v>
      </c>
      <c r="H3" s="197">
        <v>2026</v>
      </c>
      <c r="I3" s="197">
        <v>2027</v>
      </c>
      <c r="J3" s="197">
        <v>2028</v>
      </c>
      <c r="K3" s="197">
        <v>2029</v>
      </c>
      <c r="L3" s="197">
        <v>2030</v>
      </c>
      <c r="M3" s="198" t="s">
        <v>7</v>
      </c>
      <c r="N3" s="199"/>
      <c r="O3" s="199"/>
      <c r="P3" s="146"/>
      <c r="Q3" s="147"/>
    </row>
    <row r="4" spans="2:18" s="168" customFormat="1">
      <c r="B4" s="313"/>
      <c r="C4" s="273"/>
      <c r="D4" s="314"/>
      <c r="E4" s="274"/>
      <c r="F4" s="200"/>
      <c r="G4" s="201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3">
        <f t="shared" ref="M4:M36" si="0">SUM(G4:L4)</f>
        <v>0</v>
      </c>
      <c r="N4" s="204"/>
      <c r="O4" s="204"/>
      <c r="P4" s="205"/>
      <c r="Q4" s="148"/>
      <c r="R4" s="206"/>
    </row>
    <row r="5" spans="2:18" s="168" customFormat="1">
      <c r="B5" s="315"/>
      <c r="C5" s="275"/>
      <c r="D5" s="316"/>
      <c r="E5" s="276"/>
      <c r="F5" s="207"/>
      <c r="G5" s="201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8">
        <f t="shared" si="0"/>
        <v>0</v>
      </c>
      <c r="N5" s="204"/>
      <c r="O5" s="204"/>
      <c r="P5" s="205"/>
      <c r="Q5" s="149"/>
    </row>
    <row r="6" spans="2:18" s="168" customFormat="1">
      <c r="B6" s="315"/>
      <c r="C6" s="275"/>
      <c r="D6" s="316"/>
      <c r="E6" s="276"/>
      <c r="F6" s="207"/>
      <c r="G6" s="201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8">
        <f t="shared" si="0"/>
        <v>0</v>
      </c>
      <c r="N6" s="204"/>
      <c r="O6" s="204"/>
      <c r="P6" s="205"/>
      <c r="Q6" s="149"/>
    </row>
    <row r="7" spans="2:18" s="168" customFormat="1">
      <c r="B7" s="277"/>
      <c r="C7" s="278"/>
      <c r="D7" s="209"/>
      <c r="E7" s="279"/>
      <c r="F7" s="210"/>
      <c r="G7" s="201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8">
        <f t="shared" si="0"/>
        <v>0</v>
      </c>
      <c r="N7" s="204"/>
      <c r="O7" s="204"/>
      <c r="P7" s="205"/>
      <c r="Q7" s="150"/>
      <c r="R7" s="206"/>
    </row>
    <row r="8" spans="2:18" s="168" customFormat="1">
      <c r="B8" s="277"/>
      <c r="C8" s="278"/>
      <c r="D8" s="209"/>
      <c r="E8" s="279"/>
      <c r="F8" s="210"/>
      <c r="G8" s="201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8">
        <f t="shared" si="0"/>
        <v>0</v>
      </c>
      <c r="N8" s="204"/>
      <c r="O8" s="204"/>
      <c r="P8" s="205"/>
      <c r="Q8" s="150"/>
      <c r="R8" s="206"/>
    </row>
    <row r="9" spans="2:18" s="168" customFormat="1">
      <c r="B9" s="277"/>
      <c r="C9" s="278"/>
      <c r="D9" s="209"/>
      <c r="E9" s="279"/>
      <c r="F9" s="210"/>
      <c r="G9" s="201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8">
        <f t="shared" si="0"/>
        <v>0</v>
      </c>
      <c r="N9" s="204"/>
      <c r="O9" s="204"/>
      <c r="P9" s="205"/>
      <c r="Q9" s="150"/>
      <c r="R9" s="206"/>
    </row>
    <row r="10" spans="2:18" s="168" customFormat="1">
      <c r="B10" s="277"/>
      <c r="C10" s="278"/>
      <c r="D10" s="209"/>
      <c r="E10" s="279"/>
      <c r="F10" s="210"/>
      <c r="G10" s="201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8">
        <f t="shared" si="0"/>
        <v>0</v>
      </c>
      <c r="N10" s="204"/>
      <c r="O10" s="204"/>
      <c r="P10" s="205"/>
      <c r="Q10" s="150"/>
      <c r="R10" s="206"/>
    </row>
    <row r="11" spans="2:18" s="168" customFormat="1">
      <c r="B11" s="277"/>
      <c r="C11" s="278"/>
      <c r="D11" s="209"/>
      <c r="E11" s="279"/>
      <c r="F11" s="210"/>
      <c r="G11" s="201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8">
        <f t="shared" si="0"/>
        <v>0</v>
      </c>
      <c r="N11" s="204"/>
      <c r="O11" s="204"/>
      <c r="P11" s="205"/>
      <c r="Q11" s="150"/>
      <c r="R11" s="206"/>
    </row>
    <row r="12" spans="2:18" s="168" customFormat="1">
      <c r="B12" s="277"/>
      <c r="C12" s="278"/>
      <c r="D12" s="209"/>
      <c r="E12" s="279"/>
      <c r="F12" s="210"/>
      <c r="G12" s="201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8">
        <f t="shared" si="0"/>
        <v>0</v>
      </c>
      <c r="N12" s="204"/>
      <c r="O12" s="204"/>
      <c r="P12" s="205"/>
      <c r="Q12" s="150"/>
      <c r="R12" s="206"/>
    </row>
    <row r="13" spans="2:18" s="168" customFormat="1">
      <c r="B13" s="277"/>
      <c r="C13" s="278"/>
      <c r="D13" s="209"/>
      <c r="E13" s="279"/>
      <c r="F13" s="210"/>
      <c r="G13" s="201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8">
        <f t="shared" si="0"/>
        <v>0</v>
      </c>
      <c r="N13" s="204"/>
      <c r="O13" s="204"/>
      <c r="P13" s="205"/>
      <c r="Q13" s="150"/>
      <c r="R13" s="206"/>
    </row>
    <row r="14" spans="2:18" s="168" customFormat="1">
      <c r="B14" s="277"/>
      <c r="C14" s="278"/>
      <c r="D14" s="209"/>
      <c r="E14" s="279"/>
      <c r="F14" s="210"/>
      <c r="G14" s="201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8">
        <f t="shared" si="0"/>
        <v>0</v>
      </c>
      <c r="N14" s="204"/>
      <c r="O14" s="204"/>
      <c r="P14" s="205"/>
      <c r="Q14" s="150"/>
      <c r="R14" s="206"/>
    </row>
    <row r="15" spans="2:18" s="168" customFormat="1">
      <c r="B15" s="277"/>
      <c r="C15" s="278"/>
      <c r="D15" s="209"/>
      <c r="E15" s="279"/>
      <c r="F15" s="210"/>
      <c r="G15" s="201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8">
        <f t="shared" si="0"/>
        <v>0</v>
      </c>
      <c r="N15" s="204"/>
      <c r="O15" s="204"/>
      <c r="P15" s="205"/>
      <c r="Q15" s="150"/>
      <c r="R15" s="206"/>
    </row>
    <row r="16" spans="2:18" s="168" customFormat="1">
      <c r="B16" s="277"/>
      <c r="C16" s="278"/>
      <c r="D16" s="209"/>
      <c r="E16" s="279"/>
      <c r="F16" s="210"/>
      <c r="G16" s="201">
        <v>0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8">
        <f t="shared" si="0"/>
        <v>0</v>
      </c>
      <c r="N16" s="204"/>
      <c r="O16" s="204"/>
      <c r="P16" s="205"/>
      <c r="Q16" s="150"/>
      <c r="R16" s="206"/>
    </row>
    <row r="17" spans="2:18" s="168" customFormat="1">
      <c r="B17" s="277"/>
      <c r="C17" s="278"/>
      <c r="D17" s="209"/>
      <c r="E17" s="279"/>
      <c r="F17" s="210"/>
      <c r="G17" s="201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8">
        <f t="shared" si="0"/>
        <v>0</v>
      </c>
      <c r="N17" s="204"/>
      <c r="O17" s="204"/>
      <c r="P17" s="205"/>
      <c r="Q17" s="150"/>
      <c r="R17" s="206"/>
    </row>
    <row r="18" spans="2:18" s="168" customFormat="1">
      <c r="B18" s="277"/>
      <c r="C18" s="278"/>
      <c r="D18" s="209"/>
      <c r="E18" s="279"/>
      <c r="F18" s="210"/>
      <c r="G18" s="201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8">
        <f t="shared" si="0"/>
        <v>0</v>
      </c>
      <c r="N18" s="204"/>
      <c r="O18" s="204"/>
      <c r="P18" s="205"/>
      <c r="Q18" s="150"/>
      <c r="R18" s="206"/>
    </row>
    <row r="19" spans="2:18" s="168" customFormat="1">
      <c r="B19" s="277"/>
      <c r="C19" s="278"/>
      <c r="D19" s="209"/>
      <c r="E19" s="279"/>
      <c r="F19" s="210"/>
      <c r="G19" s="201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8">
        <f t="shared" si="0"/>
        <v>0</v>
      </c>
      <c r="N19" s="204"/>
      <c r="O19" s="204"/>
      <c r="P19" s="205"/>
      <c r="Q19" s="150"/>
      <c r="R19" s="206"/>
    </row>
    <row r="20" spans="2:18" s="168" customFormat="1">
      <c r="B20" s="277"/>
      <c r="C20" s="278"/>
      <c r="D20" s="209"/>
      <c r="E20" s="279"/>
      <c r="F20" s="210"/>
      <c r="G20" s="201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8">
        <f t="shared" si="0"/>
        <v>0</v>
      </c>
      <c r="N20" s="204"/>
      <c r="O20" s="204"/>
      <c r="P20" s="205"/>
      <c r="Q20" s="150"/>
      <c r="R20" s="206"/>
    </row>
    <row r="21" spans="2:18" s="168" customFormat="1">
      <c r="B21" s="277"/>
      <c r="C21" s="278"/>
      <c r="D21" s="209"/>
      <c r="E21" s="279"/>
      <c r="F21" s="210"/>
      <c r="G21" s="201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8">
        <f t="shared" si="0"/>
        <v>0</v>
      </c>
      <c r="N21" s="204"/>
      <c r="O21" s="204"/>
      <c r="P21" s="205"/>
      <c r="Q21" s="150"/>
      <c r="R21" s="206"/>
    </row>
    <row r="22" spans="2:18" s="168" customFormat="1">
      <c r="B22" s="277"/>
      <c r="C22" s="278"/>
      <c r="D22" s="209"/>
      <c r="E22" s="279"/>
      <c r="F22" s="210"/>
      <c r="G22" s="201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8">
        <f t="shared" si="0"/>
        <v>0</v>
      </c>
      <c r="N22" s="204"/>
      <c r="O22" s="204"/>
      <c r="P22" s="205"/>
      <c r="Q22" s="150"/>
      <c r="R22" s="206"/>
    </row>
    <row r="23" spans="2:18" s="168" customFormat="1">
      <c r="B23" s="277"/>
      <c r="C23" s="278"/>
      <c r="D23" s="209"/>
      <c r="E23" s="279"/>
      <c r="F23" s="210"/>
      <c r="G23" s="201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8">
        <f t="shared" si="0"/>
        <v>0</v>
      </c>
      <c r="N23" s="204"/>
      <c r="O23" s="204"/>
      <c r="P23" s="205"/>
      <c r="Q23" s="150"/>
      <c r="R23" s="206"/>
    </row>
    <row r="24" spans="2:18" s="168" customFormat="1">
      <c r="B24" s="277"/>
      <c r="C24" s="278"/>
      <c r="D24" s="209"/>
      <c r="E24" s="279"/>
      <c r="F24" s="210"/>
      <c r="G24" s="201">
        <v>0</v>
      </c>
      <c r="H24" s="202">
        <v>0</v>
      </c>
      <c r="I24" s="202">
        <v>0</v>
      </c>
      <c r="J24" s="202">
        <v>0</v>
      </c>
      <c r="K24" s="202">
        <v>0</v>
      </c>
      <c r="L24" s="202">
        <v>0</v>
      </c>
      <c r="M24" s="208">
        <f t="shared" si="0"/>
        <v>0</v>
      </c>
      <c r="N24" s="204"/>
      <c r="O24" s="204"/>
      <c r="P24" s="205"/>
      <c r="Q24" s="150"/>
      <c r="R24" s="206"/>
    </row>
    <row r="25" spans="2:18" s="168" customFormat="1">
      <c r="B25" s="277"/>
      <c r="C25" s="278"/>
      <c r="D25" s="209"/>
      <c r="E25" s="279"/>
      <c r="F25" s="210"/>
      <c r="G25" s="201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208">
        <f t="shared" si="0"/>
        <v>0</v>
      </c>
      <c r="N25" s="204"/>
      <c r="O25" s="204"/>
      <c r="P25" s="205"/>
      <c r="Q25" s="150"/>
      <c r="R25" s="206"/>
    </row>
    <row r="26" spans="2:18" s="168" customFormat="1">
      <c r="B26" s="277"/>
      <c r="C26" s="278"/>
      <c r="D26" s="209"/>
      <c r="E26" s="279"/>
      <c r="F26" s="210"/>
      <c r="G26" s="201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8">
        <f t="shared" si="0"/>
        <v>0</v>
      </c>
      <c r="N26" s="204"/>
      <c r="O26" s="204"/>
      <c r="P26" s="205"/>
      <c r="Q26" s="150"/>
      <c r="R26" s="206"/>
    </row>
    <row r="27" spans="2:18" s="168" customFormat="1">
      <c r="B27" s="277"/>
      <c r="C27" s="278"/>
      <c r="D27" s="209"/>
      <c r="E27" s="279"/>
      <c r="F27" s="210"/>
      <c r="G27" s="201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8">
        <f t="shared" si="0"/>
        <v>0</v>
      </c>
      <c r="N27" s="204"/>
      <c r="O27" s="204"/>
      <c r="P27" s="205"/>
      <c r="Q27" s="150"/>
      <c r="R27" s="206"/>
    </row>
    <row r="28" spans="2:18" s="168" customFormat="1">
      <c r="B28" s="277"/>
      <c r="C28" s="278"/>
      <c r="D28" s="209"/>
      <c r="E28" s="279"/>
      <c r="F28" s="210"/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0</v>
      </c>
      <c r="M28" s="208">
        <f t="shared" si="0"/>
        <v>0</v>
      </c>
      <c r="N28" s="204"/>
      <c r="O28" s="204"/>
      <c r="P28" s="205"/>
      <c r="Q28" s="150"/>
      <c r="R28" s="206"/>
    </row>
    <row r="29" spans="2:18" s="168" customFormat="1">
      <c r="B29" s="277"/>
      <c r="C29" s="278"/>
      <c r="D29" s="209"/>
      <c r="E29" s="279"/>
      <c r="F29" s="210"/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8">
        <f t="shared" si="0"/>
        <v>0</v>
      </c>
      <c r="N29" s="204"/>
      <c r="O29" s="204"/>
      <c r="P29" s="205"/>
      <c r="Q29" s="151"/>
      <c r="R29" s="206"/>
    </row>
    <row r="30" spans="2:18" s="168" customFormat="1">
      <c r="B30" s="277"/>
      <c r="C30" s="278"/>
      <c r="D30" s="209"/>
      <c r="E30" s="279"/>
      <c r="F30" s="210"/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8">
        <f t="shared" si="0"/>
        <v>0</v>
      </c>
      <c r="N30" s="204"/>
      <c r="O30" s="204"/>
      <c r="P30" s="205"/>
      <c r="Q30" s="152"/>
      <c r="R30" s="206"/>
    </row>
    <row r="31" spans="2:18" s="168" customFormat="1">
      <c r="B31" s="315"/>
      <c r="C31" s="275"/>
      <c r="D31" s="316"/>
      <c r="E31" s="276"/>
      <c r="F31" s="207"/>
      <c r="G31" s="201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8">
        <f t="shared" si="0"/>
        <v>0</v>
      </c>
      <c r="N31" s="204"/>
      <c r="O31" s="204"/>
      <c r="P31" s="205"/>
      <c r="Q31" s="153"/>
      <c r="R31" s="154"/>
    </row>
    <row r="32" spans="2:18" s="168" customFormat="1">
      <c r="B32" s="315"/>
      <c r="C32" s="275"/>
      <c r="D32" s="316"/>
      <c r="E32" s="276"/>
      <c r="F32" s="207"/>
      <c r="G32" s="201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8">
        <f t="shared" si="0"/>
        <v>0</v>
      </c>
      <c r="N32" s="204"/>
      <c r="O32" s="211"/>
      <c r="P32" s="155"/>
      <c r="Q32" s="156"/>
    </row>
    <row r="33" spans="2:17" s="168" customFormat="1">
      <c r="B33" s="277"/>
      <c r="C33" s="278"/>
      <c r="D33" s="209"/>
      <c r="E33" s="279"/>
      <c r="F33" s="210"/>
      <c r="G33" s="201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8">
        <f t="shared" si="0"/>
        <v>0</v>
      </c>
      <c r="N33" s="204"/>
      <c r="O33" s="205"/>
      <c r="P33" s="157"/>
      <c r="Q33" s="206"/>
    </row>
    <row r="34" spans="2:17" s="168" customFormat="1">
      <c r="B34" s="315"/>
      <c r="C34" s="275"/>
      <c r="D34" s="316"/>
      <c r="E34" s="276"/>
      <c r="F34" s="207"/>
      <c r="G34" s="201">
        <v>0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8">
        <f t="shared" si="0"/>
        <v>0</v>
      </c>
      <c r="N34" s="204"/>
      <c r="Q34" s="206"/>
    </row>
    <row r="35" spans="2:17" s="168" customFormat="1">
      <c r="B35" s="277"/>
      <c r="C35" s="278"/>
      <c r="D35" s="209"/>
      <c r="E35" s="279"/>
      <c r="F35" s="210"/>
      <c r="G35" s="201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8">
        <f t="shared" si="0"/>
        <v>0</v>
      </c>
      <c r="N35" s="204"/>
      <c r="Q35" s="206"/>
    </row>
    <row r="36" spans="2:17" s="168" customFormat="1" ht="15" thickBot="1">
      <c r="B36" s="280"/>
      <c r="C36" s="281"/>
      <c r="D36" s="282"/>
      <c r="E36" s="283"/>
      <c r="F36" s="212"/>
      <c r="G36" s="201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13">
        <f t="shared" si="0"/>
        <v>0</v>
      </c>
      <c r="N36" s="204"/>
      <c r="Q36" s="206"/>
    </row>
    <row r="37" spans="2:17" s="168" customFormat="1" ht="15" thickBot="1">
      <c r="B37" s="311" t="s">
        <v>29</v>
      </c>
      <c r="C37" s="312"/>
      <c r="D37" s="312"/>
      <c r="E37" s="214">
        <f>SUM(E4:E36)</f>
        <v>0</v>
      </c>
      <c r="F37" s="284"/>
      <c r="G37" s="216">
        <f t="shared" ref="G37:M37" si="1">SUM(G4:G36)</f>
        <v>0</v>
      </c>
      <c r="H37" s="217">
        <f t="shared" si="1"/>
        <v>0</v>
      </c>
      <c r="I37" s="217">
        <f t="shared" si="1"/>
        <v>0</v>
      </c>
      <c r="J37" s="217">
        <f t="shared" si="1"/>
        <v>0</v>
      </c>
      <c r="K37" s="217">
        <f t="shared" si="1"/>
        <v>0</v>
      </c>
      <c r="L37" s="217">
        <f t="shared" si="1"/>
        <v>0</v>
      </c>
      <c r="M37" s="218">
        <f t="shared" si="1"/>
        <v>0</v>
      </c>
      <c r="N37" s="219"/>
    </row>
    <row r="38" spans="2:17" s="168" customFormat="1" ht="15">
      <c r="B38" s="320" t="s">
        <v>30</v>
      </c>
      <c r="C38" s="285"/>
      <c r="E38" s="169"/>
      <c r="F38" s="170"/>
      <c r="G38" s="220"/>
      <c r="H38" s="220"/>
      <c r="I38" s="220"/>
      <c r="J38" s="220"/>
      <c r="K38" s="220"/>
      <c r="L38" s="220"/>
      <c r="M38" s="8"/>
      <c r="N38" s="219"/>
      <c r="Q38" s="206"/>
    </row>
    <row r="39" spans="2:17" s="168" customFormat="1" ht="15" thickBot="1">
      <c r="C39" s="221"/>
      <c r="E39" s="169"/>
      <c r="F39" s="170"/>
      <c r="G39" s="222"/>
      <c r="H39" s="222"/>
      <c r="I39" s="222"/>
      <c r="J39" s="222"/>
      <c r="K39" s="222"/>
      <c r="L39" s="222"/>
      <c r="M39" s="8"/>
      <c r="N39" s="219"/>
      <c r="Q39" s="206"/>
    </row>
    <row r="40" spans="2:17" s="168" customFormat="1" ht="15" thickBot="1">
      <c r="B40" s="406" t="s">
        <v>31</v>
      </c>
      <c r="C40" s="407"/>
      <c r="D40" s="407"/>
      <c r="E40" s="407"/>
      <c r="F40" s="409"/>
      <c r="G40" s="197">
        <v>2025</v>
      </c>
      <c r="H40" s="197">
        <v>2026</v>
      </c>
      <c r="I40" s="197">
        <v>2027</v>
      </c>
      <c r="J40" s="197">
        <v>2028</v>
      </c>
      <c r="K40" s="197">
        <v>2029</v>
      </c>
      <c r="L40" s="197">
        <v>2030</v>
      </c>
      <c r="M40" s="198" t="s">
        <v>7</v>
      </c>
      <c r="N40" s="219"/>
      <c r="Q40" s="206"/>
    </row>
    <row r="41" spans="2:17" s="168" customFormat="1">
      <c r="B41" s="463"/>
      <c r="C41" s="464"/>
      <c r="D41" s="464"/>
      <c r="E41" s="464"/>
      <c r="F41" s="465"/>
      <c r="G41" s="201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f t="shared" ref="M41:M46" si="2">SUM(G41:L41)</f>
        <v>0</v>
      </c>
      <c r="N41" s="219"/>
      <c r="Q41" s="206"/>
    </row>
    <row r="42" spans="2:17" s="168" customFormat="1">
      <c r="B42" s="449"/>
      <c r="C42" s="450"/>
      <c r="D42" s="450"/>
      <c r="E42" s="450"/>
      <c r="F42" s="451"/>
      <c r="G42" s="201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8">
        <f t="shared" si="2"/>
        <v>0</v>
      </c>
      <c r="N42" s="219"/>
      <c r="Q42" s="206"/>
    </row>
    <row r="43" spans="2:17" s="168" customFormat="1">
      <c r="B43" s="449"/>
      <c r="C43" s="450"/>
      <c r="D43" s="450"/>
      <c r="E43" s="450"/>
      <c r="F43" s="451"/>
      <c r="G43" s="201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8">
        <f t="shared" si="2"/>
        <v>0</v>
      </c>
      <c r="N43" s="219"/>
      <c r="Q43" s="206"/>
    </row>
    <row r="44" spans="2:17" s="168" customFormat="1">
      <c r="B44" s="449"/>
      <c r="C44" s="450"/>
      <c r="D44" s="450"/>
      <c r="E44" s="450"/>
      <c r="F44" s="451"/>
      <c r="G44" s="201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8">
        <f t="shared" si="2"/>
        <v>0</v>
      </c>
      <c r="N44" s="219"/>
      <c r="Q44" s="206"/>
    </row>
    <row r="45" spans="2:17" s="168" customFormat="1">
      <c r="B45" s="449"/>
      <c r="C45" s="450"/>
      <c r="D45" s="450"/>
      <c r="E45" s="450"/>
      <c r="F45" s="451"/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8">
        <f t="shared" si="2"/>
        <v>0</v>
      </c>
      <c r="N45" s="219"/>
      <c r="Q45" s="206"/>
    </row>
    <row r="46" spans="2:17" s="168" customFormat="1" ht="15" thickBot="1">
      <c r="B46" s="452"/>
      <c r="C46" s="453"/>
      <c r="D46" s="453"/>
      <c r="E46" s="453"/>
      <c r="F46" s="454"/>
      <c r="G46" s="225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13">
        <f t="shared" si="2"/>
        <v>0</v>
      </c>
      <c r="N46" s="219"/>
      <c r="Q46" s="206"/>
    </row>
    <row r="47" spans="2:17" s="168" customFormat="1" ht="15" thickBot="1">
      <c r="B47" s="406" t="s">
        <v>32</v>
      </c>
      <c r="C47" s="407"/>
      <c r="D47" s="407"/>
      <c r="E47" s="455"/>
      <c r="F47" s="456"/>
      <c r="G47" s="216">
        <f>SUM(G41:G46)</f>
        <v>0</v>
      </c>
      <c r="H47" s="217">
        <f t="shared" ref="H47:M47" si="3">SUM(H41:H46)</f>
        <v>0</v>
      </c>
      <c r="I47" s="217">
        <f t="shared" si="3"/>
        <v>0</v>
      </c>
      <c r="J47" s="217">
        <f t="shared" si="3"/>
        <v>0</v>
      </c>
      <c r="K47" s="217">
        <f t="shared" si="3"/>
        <v>0</v>
      </c>
      <c r="L47" s="217">
        <f t="shared" si="3"/>
        <v>0</v>
      </c>
      <c r="M47" s="227">
        <f t="shared" si="3"/>
        <v>0</v>
      </c>
      <c r="N47" s="219"/>
      <c r="Q47" s="206"/>
    </row>
    <row r="48" spans="2:17" s="168" customFormat="1" ht="15" thickBot="1">
      <c r="B48" s="469"/>
      <c r="C48" s="469"/>
      <c r="D48" s="469"/>
      <c r="E48" s="433"/>
      <c r="F48" s="433"/>
      <c r="G48" s="228"/>
      <c r="H48" s="228"/>
      <c r="I48" s="228"/>
      <c r="J48" s="228"/>
      <c r="K48" s="228"/>
      <c r="L48" s="228"/>
      <c r="M48" s="8"/>
      <c r="N48" s="219"/>
      <c r="Q48" s="206"/>
    </row>
    <row r="49" spans="2:17" s="168" customFormat="1" ht="15" thickBot="1">
      <c r="B49" s="406" t="s">
        <v>33</v>
      </c>
      <c r="C49" s="407"/>
      <c r="D49" s="407"/>
      <c r="E49" s="407"/>
      <c r="F49" s="409"/>
      <c r="G49" s="197">
        <v>2025</v>
      </c>
      <c r="H49" s="197">
        <v>2026</v>
      </c>
      <c r="I49" s="197">
        <v>2027</v>
      </c>
      <c r="J49" s="197">
        <v>2028</v>
      </c>
      <c r="K49" s="197">
        <v>2029</v>
      </c>
      <c r="L49" s="197">
        <v>2030</v>
      </c>
      <c r="M49" s="198" t="s">
        <v>7</v>
      </c>
      <c r="N49" s="219"/>
      <c r="Q49" s="206"/>
    </row>
    <row r="50" spans="2:17" s="168" customFormat="1">
      <c r="B50" s="470"/>
      <c r="C50" s="471"/>
      <c r="D50" s="471"/>
      <c r="E50" s="471"/>
      <c r="F50" s="472"/>
      <c r="G50" s="201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3">
        <f t="shared" ref="M50:M58" si="4">SUM(G50:L50)</f>
        <v>0</v>
      </c>
      <c r="N50" s="219"/>
      <c r="Q50" s="206"/>
    </row>
    <row r="51" spans="2:17" s="168" customFormat="1">
      <c r="B51" s="457"/>
      <c r="C51" s="458"/>
      <c r="D51" s="458"/>
      <c r="E51" s="458"/>
      <c r="F51" s="459"/>
      <c r="G51" s="201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8">
        <f t="shared" si="4"/>
        <v>0</v>
      </c>
      <c r="N51" s="219"/>
      <c r="Q51" s="206"/>
    </row>
    <row r="52" spans="2:17" s="168" customFormat="1">
      <c r="B52" s="457"/>
      <c r="C52" s="458"/>
      <c r="D52" s="458"/>
      <c r="E52" s="458"/>
      <c r="F52" s="459"/>
      <c r="G52" s="201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8">
        <f t="shared" si="4"/>
        <v>0</v>
      </c>
      <c r="N52" s="219"/>
      <c r="Q52" s="206"/>
    </row>
    <row r="53" spans="2:17" s="168" customFormat="1">
      <c r="B53" s="457"/>
      <c r="C53" s="458"/>
      <c r="D53" s="458"/>
      <c r="E53" s="458"/>
      <c r="F53" s="459"/>
      <c r="G53" s="201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8">
        <f t="shared" si="4"/>
        <v>0</v>
      </c>
      <c r="N53" s="219"/>
      <c r="Q53" s="206"/>
    </row>
    <row r="54" spans="2:17" s="168" customFormat="1">
      <c r="B54" s="457"/>
      <c r="C54" s="458"/>
      <c r="D54" s="458"/>
      <c r="E54" s="458"/>
      <c r="F54" s="459"/>
      <c r="G54" s="201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8">
        <f t="shared" si="4"/>
        <v>0</v>
      </c>
      <c r="N54" s="219"/>
      <c r="Q54" s="206"/>
    </row>
    <row r="55" spans="2:17" s="168" customFormat="1">
      <c r="B55" s="457"/>
      <c r="C55" s="458"/>
      <c r="D55" s="458"/>
      <c r="E55" s="458"/>
      <c r="F55" s="459"/>
      <c r="G55" s="201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8">
        <f t="shared" si="4"/>
        <v>0</v>
      </c>
      <c r="N55" s="219"/>
      <c r="Q55" s="206"/>
    </row>
    <row r="56" spans="2:17" s="168" customFormat="1">
      <c r="B56" s="457"/>
      <c r="C56" s="458"/>
      <c r="D56" s="458"/>
      <c r="E56" s="458"/>
      <c r="F56" s="459"/>
      <c r="G56" s="201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8">
        <f t="shared" si="4"/>
        <v>0</v>
      </c>
      <c r="N56" s="219"/>
      <c r="Q56" s="206"/>
    </row>
    <row r="57" spans="2:17" s="168" customFormat="1">
      <c r="B57" s="457"/>
      <c r="C57" s="458"/>
      <c r="D57" s="458"/>
      <c r="E57" s="458"/>
      <c r="F57" s="459"/>
      <c r="G57" s="201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8">
        <f t="shared" si="4"/>
        <v>0</v>
      </c>
      <c r="P57" s="206"/>
    </row>
    <row r="58" spans="2:17" s="168" customFormat="1" ht="15" thickBot="1">
      <c r="B58" s="460"/>
      <c r="C58" s="461"/>
      <c r="D58" s="461"/>
      <c r="E58" s="461"/>
      <c r="F58" s="462"/>
      <c r="G58" s="201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8">
        <f t="shared" si="4"/>
        <v>0</v>
      </c>
      <c r="P58" s="206"/>
    </row>
    <row r="59" spans="2:17" s="168" customFormat="1" ht="15" thickBot="1">
      <c r="B59" s="406" t="s">
        <v>34</v>
      </c>
      <c r="C59" s="407"/>
      <c r="D59" s="407"/>
      <c r="E59" s="407"/>
      <c r="F59" s="409"/>
      <c r="G59" s="216">
        <f>SUM(G50:G58)</f>
        <v>0</v>
      </c>
      <c r="H59" s="217">
        <f t="shared" ref="H59:M59" si="5">SUM(H50:H58)</f>
        <v>0</v>
      </c>
      <c r="I59" s="217">
        <f t="shared" si="5"/>
        <v>0</v>
      </c>
      <c r="J59" s="217">
        <f t="shared" si="5"/>
        <v>0</v>
      </c>
      <c r="K59" s="217">
        <f t="shared" si="5"/>
        <v>0</v>
      </c>
      <c r="L59" s="217">
        <f t="shared" si="5"/>
        <v>0</v>
      </c>
      <c r="M59" s="218">
        <f t="shared" si="5"/>
        <v>0</v>
      </c>
      <c r="P59" s="206"/>
    </row>
    <row r="60" spans="2:17" s="168" customFormat="1" ht="15" thickBot="1">
      <c r="B60" s="205"/>
      <c r="C60" s="271"/>
      <c r="D60" s="205"/>
      <c r="E60" s="287"/>
      <c r="F60" s="288"/>
      <c r="G60" s="230"/>
      <c r="H60" s="230"/>
      <c r="I60" s="230"/>
      <c r="J60" s="230"/>
      <c r="K60" s="230"/>
      <c r="L60" s="230"/>
      <c r="M60" s="231"/>
      <c r="P60" s="206"/>
    </row>
    <row r="61" spans="2:17" s="168" customFormat="1" ht="15" thickBot="1">
      <c r="B61" s="406" t="s">
        <v>65</v>
      </c>
      <c r="C61" s="407"/>
      <c r="D61" s="407"/>
      <c r="E61" s="407"/>
      <c r="F61" s="409"/>
      <c r="G61" s="197">
        <v>2025</v>
      </c>
      <c r="H61" s="197">
        <v>2026</v>
      </c>
      <c r="I61" s="197">
        <v>2027</v>
      </c>
      <c r="J61" s="197">
        <v>2028</v>
      </c>
      <c r="K61" s="197">
        <v>2029</v>
      </c>
      <c r="L61" s="197">
        <v>2030</v>
      </c>
      <c r="M61" s="198" t="s">
        <v>7</v>
      </c>
      <c r="P61" s="206"/>
    </row>
    <row r="62" spans="2:17" s="168" customFormat="1">
      <c r="B62" s="463"/>
      <c r="C62" s="464"/>
      <c r="D62" s="464"/>
      <c r="E62" s="464"/>
      <c r="F62" s="465"/>
      <c r="G62" s="201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3">
        <f t="shared" ref="M62:M67" si="6">SUM(G62:L62)</f>
        <v>0</v>
      </c>
      <c r="N62" s="219"/>
      <c r="Q62" s="206"/>
    </row>
    <row r="63" spans="2:17" s="168" customFormat="1">
      <c r="B63" s="449"/>
      <c r="C63" s="450"/>
      <c r="D63" s="450"/>
      <c r="E63" s="450"/>
      <c r="F63" s="451"/>
      <c r="G63" s="201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8">
        <f t="shared" si="6"/>
        <v>0</v>
      </c>
      <c r="N63" s="219"/>
      <c r="Q63" s="206"/>
    </row>
    <row r="64" spans="2:17" s="168" customFormat="1">
      <c r="B64" s="449"/>
      <c r="C64" s="450"/>
      <c r="D64" s="450"/>
      <c r="E64" s="450"/>
      <c r="F64" s="451"/>
      <c r="G64" s="201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8">
        <f t="shared" si="6"/>
        <v>0</v>
      </c>
      <c r="N64" s="219"/>
      <c r="Q64" s="206"/>
    </row>
    <row r="65" spans="2:18" s="168" customFormat="1">
      <c r="B65" s="449"/>
      <c r="C65" s="450"/>
      <c r="D65" s="450"/>
      <c r="E65" s="450"/>
      <c r="F65" s="451"/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8">
        <f t="shared" si="6"/>
        <v>0</v>
      </c>
      <c r="N65" s="219"/>
      <c r="Q65" s="206"/>
    </row>
    <row r="66" spans="2:18" s="168" customFormat="1">
      <c r="B66" s="449"/>
      <c r="C66" s="450"/>
      <c r="D66" s="450"/>
      <c r="E66" s="450"/>
      <c r="F66" s="451"/>
      <c r="G66" s="201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8">
        <f t="shared" si="6"/>
        <v>0</v>
      </c>
      <c r="N66" s="219"/>
      <c r="Q66" s="206"/>
    </row>
    <row r="67" spans="2:18" s="168" customFormat="1" ht="15" thickBot="1">
      <c r="B67" s="452"/>
      <c r="C67" s="453"/>
      <c r="D67" s="453"/>
      <c r="E67" s="453"/>
      <c r="F67" s="454"/>
      <c r="G67" s="225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13">
        <f t="shared" si="6"/>
        <v>0</v>
      </c>
      <c r="N67" s="232"/>
      <c r="O67" s="219"/>
      <c r="R67" s="206"/>
    </row>
    <row r="68" spans="2:18" s="168" customFormat="1" ht="15" thickBot="1">
      <c r="B68" s="406" t="s">
        <v>36</v>
      </c>
      <c r="C68" s="407"/>
      <c r="D68" s="407"/>
      <c r="E68" s="455"/>
      <c r="F68" s="456"/>
      <c r="G68" s="216">
        <f>SUM(G62:G67)</f>
        <v>0</v>
      </c>
      <c r="H68" s="217">
        <f t="shared" ref="H68:M68" si="7">SUM(H62:H67)</f>
        <v>0</v>
      </c>
      <c r="I68" s="217">
        <f t="shared" si="7"/>
        <v>0</v>
      </c>
      <c r="J68" s="217">
        <f t="shared" si="7"/>
        <v>0</v>
      </c>
      <c r="K68" s="217">
        <f t="shared" si="7"/>
        <v>0</v>
      </c>
      <c r="L68" s="217">
        <f t="shared" si="7"/>
        <v>0</v>
      </c>
      <c r="M68" s="227">
        <f t="shared" si="7"/>
        <v>0</v>
      </c>
      <c r="N68" s="232"/>
      <c r="O68" s="232"/>
      <c r="R68" s="206"/>
    </row>
    <row r="69" spans="2:18" s="168" customFormat="1" ht="15" thickBot="1">
      <c r="B69" s="432"/>
      <c r="C69" s="432"/>
      <c r="D69" s="432"/>
      <c r="E69" s="433"/>
      <c r="F69" s="433"/>
      <c r="G69" s="230"/>
      <c r="H69" s="230"/>
      <c r="I69" s="230"/>
      <c r="J69" s="230"/>
      <c r="K69" s="230"/>
      <c r="L69" s="230"/>
      <c r="M69" s="171"/>
      <c r="N69" s="232"/>
      <c r="O69" s="232"/>
      <c r="R69" s="206"/>
    </row>
    <row r="70" spans="2:18" s="168" customFormat="1" ht="15" thickBot="1">
      <c r="B70" s="434" t="s">
        <v>107</v>
      </c>
      <c r="C70" s="435"/>
      <c r="D70" s="435"/>
      <c r="E70" s="436"/>
      <c r="F70" s="437"/>
      <c r="G70" s="230"/>
      <c r="H70" s="230"/>
      <c r="I70" s="230"/>
      <c r="J70" s="230"/>
      <c r="K70" s="230"/>
      <c r="L70" s="230"/>
      <c r="M70" s="171"/>
      <c r="N70" s="232"/>
      <c r="O70" s="232"/>
      <c r="R70" s="206"/>
    </row>
    <row r="71" spans="2:18" s="168" customFormat="1" ht="15" thickBot="1">
      <c r="B71" s="423" t="s">
        <v>6</v>
      </c>
      <c r="C71" s="424"/>
      <c r="D71" s="424"/>
      <c r="E71" s="425"/>
      <c r="F71" s="426"/>
      <c r="G71" s="158">
        <v>2025</v>
      </c>
      <c r="H71" s="158">
        <v>2026</v>
      </c>
      <c r="I71" s="158">
        <v>2027</v>
      </c>
      <c r="J71" s="158">
        <v>2028</v>
      </c>
      <c r="K71" s="158">
        <v>2029</v>
      </c>
      <c r="L71" s="158">
        <v>2030</v>
      </c>
      <c r="M71" s="18" t="s">
        <v>7</v>
      </c>
      <c r="N71" s="232"/>
      <c r="O71" s="232"/>
      <c r="R71" s="206"/>
    </row>
    <row r="72" spans="2:18" s="168" customFormat="1">
      <c r="B72" s="438" t="s">
        <v>8</v>
      </c>
      <c r="C72" s="439"/>
      <c r="D72" s="439"/>
      <c r="E72" s="440"/>
      <c r="F72" s="441"/>
      <c r="G72" s="159">
        <f>G37</f>
        <v>0</v>
      </c>
      <c r="H72" s="159">
        <f t="shared" ref="H72:L72" si="8">H37</f>
        <v>0</v>
      </c>
      <c r="I72" s="159">
        <f t="shared" si="8"/>
        <v>0</v>
      </c>
      <c r="J72" s="159">
        <f t="shared" si="8"/>
        <v>0</v>
      </c>
      <c r="K72" s="159">
        <f t="shared" si="8"/>
        <v>0</v>
      </c>
      <c r="L72" s="159">
        <f t="shared" si="8"/>
        <v>0</v>
      </c>
      <c r="M72" s="160">
        <f>SUM(G72:L72)</f>
        <v>0</v>
      </c>
      <c r="N72" s="232"/>
      <c r="O72" s="232"/>
      <c r="R72" s="206"/>
    </row>
    <row r="73" spans="2:18" s="168" customFormat="1">
      <c r="B73" s="442" t="s">
        <v>9</v>
      </c>
      <c r="C73" s="443"/>
      <c r="D73" s="443"/>
      <c r="E73" s="444"/>
      <c r="F73" s="445"/>
      <c r="G73" s="161">
        <f>G47</f>
        <v>0</v>
      </c>
      <c r="H73" s="162">
        <f t="shared" ref="H73:L73" si="9">H47</f>
        <v>0</v>
      </c>
      <c r="I73" s="162">
        <f t="shared" si="9"/>
        <v>0</v>
      </c>
      <c r="J73" s="162">
        <f t="shared" si="9"/>
        <v>0</v>
      </c>
      <c r="K73" s="162">
        <f t="shared" si="9"/>
        <v>0</v>
      </c>
      <c r="L73" s="162">
        <f t="shared" si="9"/>
        <v>0</v>
      </c>
      <c r="M73" s="160">
        <f>SUM(G73:L73)</f>
        <v>0</v>
      </c>
      <c r="N73" s="232"/>
      <c r="O73" s="232"/>
      <c r="R73" s="206"/>
    </row>
    <row r="74" spans="2:18" s="168" customFormat="1">
      <c r="B74" s="442" t="s">
        <v>10</v>
      </c>
      <c r="C74" s="443"/>
      <c r="D74" s="443"/>
      <c r="E74" s="444"/>
      <c r="F74" s="445"/>
      <c r="G74" s="161">
        <f>G59</f>
        <v>0</v>
      </c>
      <c r="H74" s="162">
        <f t="shared" ref="H74:L74" si="10">H59</f>
        <v>0</v>
      </c>
      <c r="I74" s="162">
        <f t="shared" si="10"/>
        <v>0</v>
      </c>
      <c r="J74" s="162">
        <f t="shared" si="10"/>
        <v>0</v>
      </c>
      <c r="K74" s="162">
        <f t="shared" si="10"/>
        <v>0</v>
      </c>
      <c r="L74" s="162">
        <f t="shared" si="10"/>
        <v>0</v>
      </c>
      <c r="M74" s="160">
        <f>SUM(G74:L74)</f>
        <v>0</v>
      </c>
      <c r="N74" s="232"/>
      <c r="O74" s="232"/>
      <c r="R74" s="206"/>
    </row>
    <row r="75" spans="2:18" s="168" customFormat="1" ht="15" thickBot="1">
      <c r="B75" s="419" t="s">
        <v>11</v>
      </c>
      <c r="C75" s="420"/>
      <c r="D75" s="420"/>
      <c r="E75" s="421"/>
      <c r="F75" s="422"/>
      <c r="G75" s="163">
        <f>G68</f>
        <v>0</v>
      </c>
      <c r="H75" s="164">
        <f t="shared" ref="H75:L75" si="11">H68</f>
        <v>0</v>
      </c>
      <c r="I75" s="164">
        <f t="shared" si="11"/>
        <v>0</v>
      </c>
      <c r="J75" s="164">
        <f t="shared" si="11"/>
        <v>0</v>
      </c>
      <c r="K75" s="164">
        <f t="shared" si="11"/>
        <v>0</v>
      </c>
      <c r="L75" s="164">
        <f t="shared" si="11"/>
        <v>0</v>
      </c>
      <c r="M75" s="160">
        <f>SUM(G75:L75)</f>
        <v>0</v>
      </c>
      <c r="N75" s="232"/>
      <c r="O75" s="232"/>
      <c r="R75" s="206"/>
    </row>
    <row r="76" spans="2:18" s="168" customFormat="1" ht="15" thickBot="1">
      <c r="B76" s="423" t="s">
        <v>108</v>
      </c>
      <c r="C76" s="424"/>
      <c r="D76" s="424"/>
      <c r="E76" s="425"/>
      <c r="F76" s="426"/>
      <c r="G76" s="165">
        <f>SUM(G72:G75)</f>
        <v>0</v>
      </c>
      <c r="H76" s="166">
        <f t="shared" ref="H76:M76" si="12">SUM(H72:H75)</f>
        <v>0</v>
      </c>
      <c r="I76" s="166">
        <f t="shared" si="12"/>
        <v>0</v>
      </c>
      <c r="J76" s="166">
        <f t="shared" si="12"/>
        <v>0</v>
      </c>
      <c r="K76" s="166">
        <f t="shared" si="12"/>
        <v>0</v>
      </c>
      <c r="L76" s="166">
        <f t="shared" si="12"/>
        <v>0</v>
      </c>
      <c r="M76" s="167">
        <f t="shared" si="12"/>
        <v>0</v>
      </c>
      <c r="N76" s="232"/>
      <c r="O76" s="232"/>
      <c r="R76" s="206"/>
    </row>
    <row r="77" spans="2:18" s="168" customFormat="1">
      <c r="B77" s="205"/>
      <c r="C77" s="271"/>
      <c r="D77" s="205"/>
      <c r="E77" s="169"/>
      <c r="F77" s="170"/>
      <c r="G77" s="171"/>
      <c r="H77" s="171"/>
      <c r="I77" s="171"/>
      <c r="J77" s="171"/>
      <c r="K77" s="171"/>
      <c r="L77" s="171"/>
      <c r="M77" s="171"/>
      <c r="N77" s="232"/>
      <c r="O77" s="232"/>
      <c r="R77" s="206"/>
    </row>
    <row r="78" spans="2:18" s="168" customFormat="1" ht="15" thickBot="1">
      <c r="B78" s="427"/>
      <c r="C78" s="427"/>
      <c r="D78" s="427"/>
      <c r="E78" s="428"/>
      <c r="F78" s="428"/>
      <c r="G78" s="230"/>
      <c r="H78" s="230"/>
      <c r="I78" s="230"/>
      <c r="J78" s="230"/>
      <c r="K78" s="230"/>
      <c r="L78" s="230"/>
      <c r="M78" s="171"/>
      <c r="N78" s="232"/>
      <c r="O78" s="232"/>
      <c r="R78" s="206"/>
    </row>
    <row r="79" spans="2:18" s="205" customFormat="1" ht="15" thickBot="1">
      <c r="B79" s="446" t="s">
        <v>109</v>
      </c>
      <c r="C79" s="447"/>
      <c r="D79" s="447"/>
      <c r="E79" s="447"/>
      <c r="F79" s="448"/>
      <c r="G79" s="172"/>
      <c r="H79" s="172"/>
      <c r="I79" s="172"/>
      <c r="J79" s="172"/>
      <c r="K79" s="172"/>
      <c r="L79" s="172"/>
      <c r="M79" s="173"/>
      <c r="N79" s="195"/>
      <c r="O79" s="232"/>
      <c r="R79" s="233"/>
    </row>
    <row r="80" spans="2:18" ht="15" thickBot="1">
      <c r="B80" s="410" t="s">
        <v>6</v>
      </c>
      <c r="C80" s="411"/>
      <c r="D80" s="411"/>
      <c r="E80" s="412"/>
      <c r="F80" s="174"/>
      <c r="G80" s="175">
        <v>2025</v>
      </c>
      <c r="H80" s="175">
        <v>2026</v>
      </c>
      <c r="I80" s="175">
        <v>2027</v>
      </c>
      <c r="J80" s="175">
        <v>2028</v>
      </c>
      <c r="K80" s="175">
        <v>2029</v>
      </c>
      <c r="L80" s="175">
        <v>2030</v>
      </c>
      <c r="M80" s="177" t="s">
        <v>7</v>
      </c>
    </row>
    <row r="81" spans="2:19">
      <c r="B81" s="429"/>
      <c r="C81" s="430"/>
      <c r="D81" s="430"/>
      <c r="E81" s="431"/>
      <c r="F81" s="178"/>
      <c r="G81" s="179" t="s">
        <v>40</v>
      </c>
      <c r="H81" s="180" t="s">
        <v>40</v>
      </c>
      <c r="I81" s="180" t="s">
        <v>40</v>
      </c>
      <c r="J81" s="180" t="s">
        <v>40</v>
      </c>
      <c r="K81" s="180" t="s">
        <v>40</v>
      </c>
      <c r="L81" s="180" t="s">
        <v>40</v>
      </c>
      <c r="M81" s="181" t="s">
        <v>40</v>
      </c>
      <c r="N81" s="234"/>
    </row>
    <row r="82" spans="2:19">
      <c r="B82" s="413" t="s">
        <v>19</v>
      </c>
      <c r="C82" s="414"/>
      <c r="D82" s="414"/>
      <c r="E82" s="414"/>
      <c r="F82" s="415"/>
      <c r="G82" s="183">
        <f>G92+G101+G110+G119+G128+G137+G146+G155+G164+G173+G182+G191+G200+G209+G218+G227+G236+G245+G254+G263+G272+G281+G290+G299+G308+G317+G326+G335+G344+G353+G362+G371+G380+G389+G398+G407+G416+G425+G434+G443+G452+G461+G470+G479+G488+G497+G506+G515+G524+G533</f>
        <v>0</v>
      </c>
      <c r="H82" s="183">
        <f t="shared" ref="H82:L82" si="13">H92+H101+H110+H119+H128+H137+H146+H155+H164+H173+H182+H191+H200+H209+H218+H227+H236+H245+H254+H263+H272+H281+H290+H299+H308+H317+H326+H335+H344+H353+H362+H371+H380+H389+H398+H407+H416+H425+H434+H443+H452+H461+H470+H479+H488+H497+H506+H515+H524+H533</f>
        <v>0</v>
      </c>
      <c r="I82" s="183">
        <f t="shared" si="13"/>
        <v>0</v>
      </c>
      <c r="J82" s="183">
        <f t="shared" si="13"/>
        <v>0</v>
      </c>
      <c r="K82" s="183">
        <f t="shared" si="13"/>
        <v>0</v>
      </c>
      <c r="L82" s="183">
        <f t="shared" si="13"/>
        <v>0</v>
      </c>
      <c r="M82" s="184">
        <f>SUM(G82:L82)</f>
        <v>0</v>
      </c>
      <c r="N82" s="234"/>
      <c r="P82" s="195"/>
      <c r="R82" s="189"/>
      <c r="S82" s="190"/>
    </row>
    <row r="83" spans="2:19">
      <c r="B83" s="413" t="s">
        <v>8</v>
      </c>
      <c r="C83" s="414"/>
      <c r="D83" s="414"/>
      <c r="E83" s="414"/>
      <c r="F83" s="415"/>
      <c r="G83" s="183">
        <f t="shared" ref="G83:L85" si="14">G93+G102+G111+G120+G129+G138+G147+G156+G165+G174+G183+G192+G201+G210+G219+G228+G237+G246+G255+G264+G273+G282+G291+G300+G309+G318+G327+G336+G345+G354+G363+G372+G381+G390+G399+G408+G417+G426+G435+G444+G453+G462+G471+G480+G489+G498+G507+G516+G525+G534</f>
        <v>0</v>
      </c>
      <c r="H83" s="183">
        <f t="shared" si="14"/>
        <v>0</v>
      </c>
      <c r="I83" s="183">
        <f t="shared" si="14"/>
        <v>0</v>
      </c>
      <c r="J83" s="183">
        <f t="shared" si="14"/>
        <v>0</v>
      </c>
      <c r="K83" s="183">
        <f t="shared" si="14"/>
        <v>0</v>
      </c>
      <c r="L83" s="183">
        <f t="shared" si="14"/>
        <v>0</v>
      </c>
      <c r="M83" s="184">
        <f>SUM(G83:L83)</f>
        <v>0</v>
      </c>
      <c r="N83" s="234"/>
      <c r="P83" s="195"/>
      <c r="R83" s="189"/>
      <c r="S83" s="190"/>
    </row>
    <row r="84" spans="2:19">
      <c r="B84" s="413" t="s">
        <v>9</v>
      </c>
      <c r="C84" s="414"/>
      <c r="D84" s="414"/>
      <c r="E84" s="414"/>
      <c r="F84" s="182"/>
      <c r="G84" s="183">
        <f t="shared" si="14"/>
        <v>0</v>
      </c>
      <c r="H84" s="183">
        <f t="shared" si="14"/>
        <v>0</v>
      </c>
      <c r="I84" s="183">
        <f t="shared" si="14"/>
        <v>0</v>
      </c>
      <c r="J84" s="183">
        <f t="shared" si="14"/>
        <v>0</v>
      </c>
      <c r="K84" s="183">
        <f t="shared" si="14"/>
        <v>0</v>
      </c>
      <c r="L84" s="183">
        <f t="shared" si="14"/>
        <v>0</v>
      </c>
      <c r="M84" s="184">
        <f>SUM(G84:L84)</f>
        <v>0</v>
      </c>
      <c r="N84" s="234"/>
      <c r="P84" s="195"/>
      <c r="R84" s="189"/>
      <c r="S84" s="190"/>
    </row>
    <row r="85" spans="2:19" ht="15" thickBot="1">
      <c r="B85" s="416" t="s">
        <v>20</v>
      </c>
      <c r="C85" s="417"/>
      <c r="D85" s="417"/>
      <c r="E85" s="417"/>
      <c r="F85" s="418"/>
      <c r="G85" s="183">
        <f t="shared" si="14"/>
        <v>0</v>
      </c>
      <c r="H85" s="183">
        <f t="shared" si="14"/>
        <v>0</v>
      </c>
      <c r="I85" s="183">
        <f t="shared" si="14"/>
        <v>0</v>
      </c>
      <c r="J85" s="183">
        <f t="shared" si="14"/>
        <v>0</v>
      </c>
      <c r="K85" s="183">
        <f t="shared" si="14"/>
        <v>0</v>
      </c>
      <c r="L85" s="183">
        <f t="shared" si="14"/>
        <v>0</v>
      </c>
      <c r="M85" s="185">
        <f>SUM(G85:L85)</f>
        <v>0</v>
      </c>
      <c r="N85" s="234"/>
      <c r="P85" s="195"/>
      <c r="R85" s="189"/>
      <c r="S85" s="190"/>
    </row>
    <row r="86" spans="2:19" ht="15" thickBot="1">
      <c r="B86" s="410" t="s">
        <v>110</v>
      </c>
      <c r="C86" s="411"/>
      <c r="D86" s="411"/>
      <c r="E86" s="412"/>
      <c r="F86" s="174"/>
      <c r="G86" s="186">
        <f>SUM(G82:G85)</f>
        <v>0</v>
      </c>
      <c r="H86" s="187">
        <f t="shared" ref="H86:L86" si="15">SUM(H82:H85)</f>
        <v>0</v>
      </c>
      <c r="I86" s="187">
        <f t="shared" si="15"/>
        <v>0</v>
      </c>
      <c r="J86" s="187">
        <f t="shared" si="15"/>
        <v>0</v>
      </c>
      <c r="K86" s="187">
        <f t="shared" si="15"/>
        <v>0</v>
      </c>
      <c r="L86" s="187">
        <f t="shared" si="15"/>
        <v>0</v>
      </c>
      <c r="M86" s="177">
        <f>SUM(M82:M85)</f>
        <v>0</v>
      </c>
      <c r="N86" s="234"/>
      <c r="P86" s="195"/>
      <c r="R86" s="189"/>
      <c r="S86" s="190"/>
    </row>
    <row r="87" spans="2:19">
      <c r="N87" s="234"/>
      <c r="P87" s="195"/>
      <c r="R87" s="189"/>
      <c r="S87" s="190"/>
    </row>
    <row r="88" spans="2:19">
      <c r="P88" s="195"/>
      <c r="R88" s="189"/>
      <c r="S88" s="190"/>
    </row>
    <row r="89" spans="2:19" ht="15" thickBot="1">
      <c r="B89" s="235" t="s">
        <v>42</v>
      </c>
      <c r="C89" s="236"/>
      <c r="D89" s="237"/>
      <c r="E89" s="238"/>
      <c r="F89" s="239"/>
      <c r="G89" s="172"/>
      <c r="H89" s="172"/>
      <c r="I89" s="172"/>
      <c r="J89" s="172"/>
      <c r="K89" s="172"/>
      <c r="L89" s="172"/>
    </row>
    <row r="90" spans="2:19" ht="15" thickBot="1">
      <c r="B90" s="406" t="s">
        <v>6</v>
      </c>
      <c r="C90" s="407"/>
      <c r="D90" s="407"/>
      <c r="E90" s="408"/>
      <c r="F90" s="240" t="s">
        <v>64</v>
      </c>
      <c r="G90" s="241">
        <v>2025</v>
      </c>
      <c r="H90" s="241">
        <v>2026</v>
      </c>
      <c r="I90" s="241">
        <v>2027</v>
      </c>
      <c r="J90" s="241">
        <v>2028</v>
      </c>
      <c r="K90" s="241">
        <v>2029</v>
      </c>
      <c r="L90" s="241">
        <v>2030</v>
      </c>
      <c r="M90" s="227" t="s">
        <v>7</v>
      </c>
    </row>
    <row r="91" spans="2:19">
      <c r="B91" s="397" t="s">
        <v>43</v>
      </c>
      <c r="C91" s="398"/>
      <c r="D91" s="398"/>
      <c r="E91" s="399"/>
      <c r="F91" s="242"/>
      <c r="G91" s="243" t="s">
        <v>40</v>
      </c>
      <c r="H91" s="243" t="s">
        <v>40</v>
      </c>
      <c r="I91" s="243" t="s">
        <v>40</v>
      </c>
      <c r="J91" s="243" t="s">
        <v>40</v>
      </c>
      <c r="K91" s="243" t="s">
        <v>40</v>
      </c>
      <c r="L91" s="243" t="s">
        <v>40</v>
      </c>
      <c r="M91" s="244" t="s">
        <v>40</v>
      </c>
    </row>
    <row r="92" spans="2:19">
      <c r="B92" s="400" t="s">
        <v>19</v>
      </c>
      <c r="C92" s="401"/>
      <c r="D92" s="401"/>
      <c r="E92" s="402"/>
      <c r="F92" s="245"/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7">
        <f>SUM(G92:L92)</f>
        <v>0</v>
      </c>
    </row>
    <row r="93" spans="2:19">
      <c r="B93" s="400" t="s">
        <v>8</v>
      </c>
      <c r="C93" s="401"/>
      <c r="D93" s="401"/>
      <c r="E93" s="402"/>
      <c r="F93" s="245"/>
      <c r="G93" s="246">
        <v>0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7">
        <f>SUM(G93:L93)</f>
        <v>0</v>
      </c>
    </row>
    <row r="94" spans="2:19">
      <c r="B94" s="400" t="s">
        <v>9</v>
      </c>
      <c r="C94" s="401"/>
      <c r="D94" s="401"/>
      <c r="E94" s="402"/>
      <c r="F94" s="245"/>
      <c r="G94" s="246"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7">
        <f>SUM(G94:L94)</f>
        <v>0</v>
      </c>
    </row>
    <row r="95" spans="2:19" ht="15" thickBot="1">
      <c r="B95" s="403" t="s">
        <v>20</v>
      </c>
      <c r="C95" s="404"/>
      <c r="D95" s="404"/>
      <c r="E95" s="405"/>
      <c r="F95" s="248"/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9">
        <f>SUM(G95:L95)</f>
        <v>0</v>
      </c>
    </row>
    <row r="96" spans="2:19" ht="15" thickBot="1">
      <c r="B96" s="406" t="s">
        <v>44</v>
      </c>
      <c r="C96" s="407"/>
      <c r="D96" s="407"/>
      <c r="E96" s="408"/>
      <c r="F96" s="240"/>
      <c r="G96" s="217">
        <f>SUM(G92:G95)</f>
        <v>0</v>
      </c>
      <c r="H96" s="217">
        <f t="shared" ref="H96:M96" si="16">SUM(H92:H95)</f>
        <v>0</v>
      </c>
      <c r="I96" s="217">
        <f t="shared" si="16"/>
        <v>0</v>
      </c>
      <c r="J96" s="217">
        <f t="shared" si="16"/>
        <v>0</v>
      </c>
      <c r="K96" s="217">
        <f t="shared" si="16"/>
        <v>0</v>
      </c>
      <c r="L96" s="217">
        <f t="shared" si="16"/>
        <v>0</v>
      </c>
      <c r="M96" s="217">
        <f t="shared" si="16"/>
        <v>0</v>
      </c>
    </row>
    <row r="98" spans="2:18" ht="15" thickBot="1">
      <c r="B98" s="235" t="s">
        <v>70</v>
      </c>
      <c r="C98" s="236"/>
      <c r="D98" s="237"/>
      <c r="E98" s="238"/>
      <c r="F98" s="239"/>
      <c r="G98" s="172"/>
      <c r="H98" s="172"/>
      <c r="I98" s="172"/>
      <c r="J98" s="172"/>
      <c r="K98" s="172"/>
      <c r="L98" s="172"/>
    </row>
    <row r="99" spans="2:18" ht="15" thickBot="1">
      <c r="B99" s="406" t="s">
        <v>6</v>
      </c>
      <c r="C99" s="407"/>
      <c r="D99" s="407"/>
      <c r="E99" s="408"/>
      <c r="F99" s="240" t="s">
        <v>64</v>
      </c>
      <c r="G99" s="241">
        <v>2025</v>
      </c>
      <c r="H99" s="241">
        <v>2026</v>
      </c>
      <c r="I99" s="241">
        <v>2027</v>
      </c>
      <c r="J99" s="241">
        <v>2028</v>
      </c>
      <c r="K99" s="241">
        <v>2029</v>
      </c>
      <c r="L99" s="241">
        <v>2030</v>
      </c>
      <c r="M99" s="227" t="s">
        <v>7</v>
      </c>
      <c r="O99" s="189"/>
      <c r="R99" s="189"/>
    </row>
    <row r="100" spans="2:18">
      <c r="B100" s="397" t="s">
        <v>43</v>
      </c>
      <c r="C100" s="398"/>
      <c r="D100" s="398"/>
      <c r="E100" s="399"/>
      <c r="F100" s="242"/>
      <c r="G100" s="243" t="s">
        <v>40</v>
      </c>
      <c r="H100" s="243" t="s">
        <v>40</v>
      </c>
      <c r="I100" s="243" t="s">
        <v>40</v>
      </c>
      <c r="J100" s="243" t="s">
        <v>40</v>
      </c>
      <c r="K100" s="243" t="s">
        <v>40</v>
      </c>
      <c r="L100" s="243" t="s">
        <v>40</v>
      </c>
      <c r="M100" s="244" t="s">
        <v>40</v>
      </c>
      <c r="O100" s="189"/>
      <c r="R100" s="189"/>
    </row>
    <row r="101" spans="2:18">
      <c r="B101" s="400" t="s">
        <v>19</v>
      </c>
      <c r="C101" s="401"/>
      <c r="D101" s="401"/>
      <c r="E101" s="402"/>
      <c r="F101" s="245"/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7">
        <f>SUM(G101:L101)</f>
        <v>0</v>
      </c>
      <c r="O101" s="189"/>
      <c r="R101" s="189"/>
    </row>
    <row r="102" spans="2:18">
      <c r="B102" s="400" t="s">
        <v>8</v>
      </c>
      <c r="C102" s="401"/>
      <c r="D102" s="401"/>
      <c r="E102" s="402"/>
      <c r="F102" s="245"/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7">
        <f>SUM(G102:L102)</f>
        <v>0</v>
      </c>
      <c r="O102" s="189"/>
      <c r="R102" s="189"/>
    </row>
    <row r="103" spans="2:18">
      <c r="B103" s="400" t="s">
        <v>9</v>
      </c>
      <c r="C103" s="401"/>
      <c r="D103" s="401"/>
      <c r="E103" s="402"/>
      <c r="F103" s="245"/>
      <c r="G103" s="246">
        <v>0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7">
        <f>SUM(G103:L103)</f>
        <v>0</v>
      </c>
      <c r="O103" s="189"/>
      <c r="R103" s="189"/>
    </row>
    <row r="104" spans="2:18" ht="15" thickBot="1">
      <c r="B104" s="403" t="s">
        <v>20</v>
      </c>
      <c r="C104" s="404"/>
      <c r="D104" s="404"/>
      <c r="E104" s="405"/>
      <c r="F104" s="248"/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9">
        <f>SUM(G104:L104)</f>
        <v>0</v>
      </c>
      <c r="O104" s="189"/>
      <c r="R104" s="189"/>
    </row>
    <row r="105" spans="2:18" ht="15" thickBot="1">
      <c r="B105" s="406" t="s">
        <v>44</v>
      </c>
      <c r="C105" s="407"/>
      <c r="D105" s="407"/>
      <c r="E105" s="408"/>
      <c r="F105" s="240"/>
      <c r="G105" s="217">
        <f>SUM(G101:G104)</f>
        <v>0</v>
      </c>
      <c r="H105" s="217">
        <f t="shared" ref="H105:M105" si="17">SUM(H101:H104)</f>
        <v>0</v>
      </c>
      <c r="I105" s="217">
        <f t="shared" si="17"/>
        <v>0</v>
      </c>
      <c r="J105" s="217">
        <f t="shared" si="17"/>
        <v>0</v>
      </c>
      <c r="K105" s="217">
        <f t="shared" si="17"/>
        <v>0</v>
      </c>
      <c r="L105" s="217">
        <f t="shared" si="17"/>
        <v>0</v>
      </c>
      <c r="M105" s="217">
        <f t="shared" si="17"/>
        <v>0</v>
      </c>
      <c r="O105" s="189"/>
      <c r="R105" s="189"/>
    </row>
    <row r="106" spans="2:18">
      <c r="O106" s="189"/>
      <c r="R106" s="189"/>
    </row>
    <row r="107" spans="2:18" ht="15" thickBot="1">
      <c r="B107" s="235" t="s">
        <v>46</v>
      </c>
      <c r="C107" s="236"/>
      <c r="D107" s="237"/>
      <c r="E107" s="238"/>
      <c r="F107" s="239"/>
      <c r="G107" s="172"/>
      <c r="H107" s="172"/>
      <c r="I107" s="172"/>
      <c r="J107" s="172"/>
      <c r="K107" s="172"/>
      <c r="L107" s="172"/>
      <c r="O107" s="189"/>
      <c r="R107" s="189"/>
    </row>
    <row r="108" spans="2:18" ht="15" thickBot="1">
      <c r="B108" s="406" t="s">
        <v>6</v>
      </c>
      <c r="C108" s="407"/>
      <c r="D108" s="407"/>
      <c r="E108" s="408"/>
      <c r="F108" s="240" t="s">
        <v>64</v>
      </c>
      <c r="G108" s="241">
        <v>2025</v>
      </c>
      <c r="H108" s="241">
        <v>2026</v>
      </c>
      <c r="I108" s="241">
        <v>2027</v>
      </c>
      <c r="J108" s="241">
        <v>2028</v>
      </c>
      <c r="K108" s="241">
        <v>2029</v>
      </c>
      <c r="L108" s="241">
        <v>2030</v>
      </c>
      <c r="M108" s="227" t="s">
        <v>7</v>
      </c>
      <c r="O108" s="189"/>
      <c r="R108" s="189"/>
    </row>
    <row r="109" spans="2:18">
      <c r="B109" s="397" t="s">
        <v>43</v>
      </c>
      <c r="C109" s="398"/>
      <c r="D109" s="398"/>
      <c r="E109" s="399"/>
      <c r="F109" s="242"/>
      <c r="G109" s="243" t="s">
        <v>40</v>
      </c>
      <c r="H109" s="243" t="s">
        <v>40</v>
      </c>
      <c r="I109" s="243" t="s">
        <v>40</v>
      </c>
      <c r="J109" s="243" t="s">
        <v>40</v>
      </c>
      <c r="K109" s="243" t="s">
        <v>40</v>
      </c>
      <c r="L109" s="243" t="s">
        <v>40</v>
      </c>
      <c r="M109" s="244" t="s">
        <v>40</v>
      </c>
      <c r="O109" s="189"/>
      <c r="R109" s="189"/>
    </row>
    <row r="110" spans="2:18">
      <c r="B110" s="400" t="s">
        <v>19</v>
      </c>
      <c r="C110" s="401"/>
      <c r="D110" s="401"/>
      <c r="E110" s="402"/>
      <c r="F110" s="245"/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7">
        <f>SUM(G110:L110)</f>
        <v>0</v>
      </c>
      <c r="O110" s="189"/>
      <c r="R110" s="189"/>
    </row>
    <row r="111" spans="2:18">
      <c r="B111" s="400" t="s">
        <v>8</v>
      </c>
      <c r="C111" s="401"/>
      <c r="D111" s="401"/>
      <c r="E111" s="402"/>
      <c r="F111" s="245"/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7">
        <f>SUM(G111:L111)</f>
        <v>0</v>
      </c>
      <c r="O111" s="189"/>
      <c r="R111" s="189"/>
    </row>
    <row r="112" spans="2:18">
      <c r="B112" s="400" t="s">
        <v>9</v>
      </c>
      <c r="C112" s="401"/>
      <c r="D112" s="401"/>
      <c r="E112" s="402"/>
      <c r="F112" s="245"/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7">
        <f>SUM(G112:L112)</f>
        <v>0</v>
      </c>
      <c r="O112" s="189"/>
      <c r="R112" s="189"/>
    </row>
    <row r="113" spans="2:14" s="189" customFormat="1" ht="15" thickBot="1">
      <c r="B113" s="403" t="s">
        <v>20</v>
      </c>
      <c r="C113" s="404"/>
      <c r="D113" s="404"/>
      <c r="E113" s="405"/>
      <c r="F113" s="248"/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9">
        <f>SUM(G113:L113)</f>
        <v>0</v>
      </c>
      <c r="N113" s="195"/>
    </row>
    <row r="114" spans="2:14" s="189" customFormat="1" ht="15" thickBot="1">
      <c r="B114" s="406" t="s">
        <v>44</v>
      </c>
      <c r="C114" s="407"/>
      <c r="D114" s="407"/>
      <c r="E114" s="408"/>
      <c r="F114" s="240"/>
      <c r="G114" s="217">
        <f>SUM(G110:G113)</f>
        <v>0</v>
      </c>
      <c r="H114" s="217">
        <f t="shared" ref="H114:M114" si="18">SUM(H110:H113)</f>
        <v>0</v>
      </c>
      <c r="I114" s="217">
        <f t="shared" si="18"/>
        <v>0</v>
      </c>
      <c r="J114" s="217">
        <f t="shared" si="18"/>
        <v>0</v>
      </c>
      <c r="K114" s="217">
        <f t="shared" si="18"/>
        <v>0</v>
      </c>
      <c r="L114" s="217">
        <f t="shared" si="18"/>
        <v>0</v>
      </c>
      <c r="M114" s="217">
        <f t="shared" si="18"/>
        <v>0</v>
      </c>
      <c r="N114" s="195"/>
    </row>
    <row r="115" spans="2:14" s="189" customFormat="1">
      <c r="C115" s="191"/>
      <c r="E115" s="192"/>
      <c r="F115" s="193"/>
      <c r="G115" s="194"/>
      <c r="H115" s="194"/>
      <c r="I115" s="194"/>
      <c r="J115" s="194"/>
      <c r="K115" s="194"/>
      <c r="L115" s="194"/>
      <c r="M115" s="173"/>
      <c r="N115" s="195"/>
    </row>
    <row r="116" spans="2:14" s="189" customFormat="1" ht="15" thickBot="1">
      <c r="B116" s="235" t="s">
        <v>47</v>
      </c>
      <c r="C116" s="236"/>
      <c r="D116" s="237"/>
      <c r="E116" s="238"/>
      <c r="F116" s="239"/>
      <c r="G116" s="172"/>
      <c r="H116" s="172"/>
      <c r="I116" s="172"/>
      <c r="J116" s="172"/>
      <c r="K116" s="172"/>
      <c r="L116" s="172"/>
      <c r="M116" s="173"/>
      <c r="N116" s="195"/>
    </row>
    <row r="117" spans="2:14" s="189" customFormat="1" ht="15" thickBot="1">
      <c r="B117" s="406" t="s">
        <v>6</v>
      </c>
      <c r="C117" s="407"/>
      <c r="D117" s="407"/>
      <c r="E117" s="408"/>
      <c r="F117" s="240" t="s">
        <v>64</v>
      </c>
      <c r="G117" s="241">
        <v>2025</v>
      </c>
      <c r="H117" s="241">
        <v>2026</v>
      </c>
      <c r="I117" s="241">
        <v>2027</v>
      </c>
      <c r="J117" s="241">
        <v>2028</v>
      </c>
      <c r="K117" s="241">
        <v>2029</v>
      </c>
      <c r="L117" s="241">
        <v>2030</v>
      </c>
      <c r="M117" s="227" t="s">
        <v>7</v>
      </c>
      <c r="N117" s="195"/>
    </row>
    <row r="118" spans="2:14" s="189" customFormat="1">
      <c r="B118" s="397" t="s">
        <v>43</v>
      </c>
      <c r="C118" s="398"/>
      <c r="D118" s="398"/>
      <c r="E118" s="399"/>
      <c r="F118" s="242"/>
      <c r="G118" s="243" t="s">
        <v>40</v>
      </c>
      <c r="H118" s="243" t="s">
        <v>40</v>
      </c>
      <c r="I118" s="243" t="s">
        <v>40</v>
      </c>
      <c r="J118" s="243" t="s">
        <v>40</v>
      </c>
      <c r="K118" s="243" t="s">
        <v>40</v>
      </c>
      <c r="L118" s="243" t="s">
        <v>40</v>
      </c>
      <c r="M118" s="244" t="s">
        <v>40</v>
      </c>
      <c r="N118" s="195"/>
    </row>
    <row r="119" spans="2:14" s="189" customFormat="1">
      <c r="B119" s="400" t="s">
        <v>19</v>
      </c>
      <c r="C119" s="401"/>
      <c r="D119" s="401"/>
      <c r="E119" s="402"/>
      <c r="F119" s="245"/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0</v>
      </c>
      <c r="M119" s="247">
        <f>SUM(G119:L119)</f>
        <v>0</v>
      </c>
      <c r="N119" s="195"/>
    </row>
    <row r="120" spans="2:14" s="189" customFormat="1">
      <c r="B120" s="400" t="s">
        <v>8</v>
      </c>
      <c r="C120" s="401"/>
      <c r="D120" s="401"/>
      <c r="E120" s="402"/>
      <c r="F120" s="245"/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7">
        <f>SUM(G120:L120)</f>
        <v>0</v>
      </c>
      <c r="N120" s="195"/>
    </row>
    <row r="121" spans="2:14" s="189" customFormat="1">
      <c r="B121" s="400" t="s">
        <v>9</v>
      </c>
      <c r="C121" s="401"/>
      <c r="D121" s="401"/>
      <c r="E121" s="402"/>
      <c r="F121" s="245"/>
      <c r="G121" s="246">
        <v>0</v>
      </c>
      <c r="H121" s="246">
        <v>0</v>
      </c>
      <c r="I121" s="246">
        <v>0</v>
      </c>
      <c r="J121" s="246">
        <v>0</v>
      </c>
      <c r="K121" s="246">
        <v>0</v>
      </c>
      <c r="L121" s="246">
        <v>0</v>
      </c>
      <c r="M121" s="247">
        <f>SUM(G121:L121)</f>
        <v>0</v>
      </c>
      <c r="N121" s="195"/>
    </row>
    <row r="122" spans="2:14" s="189" customFormat="1" ht="15" thickBot="1">
      <c r="B122" s="403" t="s">
        <v>20</v>
      </c>
      <c r="C122" s="404"/>
      <c r="D122" s="404"/>
      <c r="E122" s="405"/>
      <c r="F122" s="248"/>
      <c r="G122" s="246">
        <v>0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9">
        <f>SUM(G122:L122)</f>
        <v>0</v>
      </c>
      <c r="N122" s="195"/>
    </row>
    <row r="123" spans="2:14" s="189" customFormat="1" ht="15" thickBot="1">
      <c r="B123" s="406" t="s">
        <v>44</v>
      </c>
      <c r="C123" s="407"/>
      <c r="D123" s="407"/>
      <c r="E123" s="408"/>
      <c r="F123" s="240"/>
      <c r="G123" s="217">
        <f>SUM(G119:G122)</f>
        <v>0</v>
      </c>
      <c r="H123" s="217">
        <f t="shared" ref="H123:M123" si="19">SUM(H119:H122)</f>
        <v>0</v>
      </c>
      <c r="I123" s="217">
        <f t="shared" si="19"/>
        <v>0</v>
      </c>
      <c r="J123" s="217">
        <f t="shared" si="19"/>
        <v>0</v>
      </c>
      <c r="K123" s="217">
        <f t="shared" si="19"/>
        <v>0</v>
      </c>
      <c r="L123" s="217">
        <f t="shared" si="19"/>
        <v>0</v>
      </c>
      <c r="M123" s="217">
        <f t="shared" si="19"/>
        <v>0</v>
      </c>
      <c r="N123" s="195"/>
    </row>
    <row r="124" spans="2:14" s="189" customFormat="1">
      <c r="C124" s="191"/>
      <c r="E124" s="192"/>
      <c r="F124" s="193"/>
      <c r="G124" s="194"/>
      <c r="H124" s="194"/>
      <c r="I124" s="194"/>
      <c r="J124" s="194"/>
      <c r="K124" s="194"/>
      <c r="L124" s="194"/>
      <c r="M124" s="173"/>
      <c r="N124" s="195"/>
    </row>
    <row r="125" spans="2:14" s="189" customFormat="1" ht="15" thickBot="1">
      <c r="B125" s="235" t="s">
        <v>48</v>
      </c>
      <c r="C125" s="236"/>
      <c r="D125" s="237"/>
      <c r="E125" s="238"/>
      <c r="F125" s="239"/>
      <c r="G125" s="172"/>
      <c r="H125" s="172"/>
      <c r="I125" s="172"/>
      <c r="J125" s="172"/>
      <c r="K125" s="172"/>
      <c r="L125" s="172"/>
      <c r="M125" s="173"/>
      <c r="N125" s="195"/>
    </row>
    <row r="126" spans="2:14" s="189" customFormat="1" ht="15" thickBot="1">
      <c r="B126" s="406" t="s">
        <v>6</v>
      </c>
      <c r="C126" s="407"/>
      <c r="D126" s="407"/>
      <c r="E126" s="408"/>
      <c r="F126" s="240" t="s">
        <v>64</v>
      </c>
      <c r="G126" s="241">
        <v>2025</v>
      </c>
      <c r="H126" s="241">
        <v>2026</v>
      </c>
      <c r="I126" s="241">
        <v>2027</v>
      </c>
      <c r="J126" s="241">
        <v>2028</v>
      </c>
      <c r="K126" s="241">
        <v>2029</v>
      </c>
      <c r="L126" s="241">
        <v>2030</v>
      </c>
      <c r="M126" s="227" t="s">
        <v>7</v>
      </c>
      <c r="N126" s="195"/>
    </row>
    <row r="127" spans="2:14" s="189" customFormat="1">
      <c r="B127" s="397" t="s">
        <v>43</v>
      </c>
      <c r="C127" s="398"/>
      <c r="D127" s="398"/>
      <c r="E127" s="399"/>
      <c r="F127" s="242"/>
      <c r="G127" s="243" t="s">
        <v>40</v>
      </c>
      <c r="H127" s="243" t="s">
        <v>40</v>
      </c>
      <c r="I127" s="243" t="s">
        <v>40</v>
      </c>
      <c r="J127" s="243" t="s">
        <v>40</v>
      </c>
      <c r="K127" s="243" t="s">
        <v>40</v>
      </c>
      <c r="L127" s="243" t="s">
        <v>40</v>
      </c>
      <c r="M127" s="244" t="s">
        <v>40</v>
      </c>
      <c r="N127" s="195"/>
    </row>
    <row r="128" spans="2:14" s="189" customFormat="1">
      <c r="B128" s="400" t="s">
        <v>19</v>
      </c>
      <c r="C128" s="401"/>
      <c r="D128" s="401"/>
      <c r="E128" s="402"/>
      <c r="F128" s="245"/>
      <c r="G128" s="246">
        <v>0</v>
      </c>
      <c r="H128" s="246">
        <v>0</v>
      </c>
      <c r="I128" s="246">
        <v>0</v>
      </c>
      <c r="J128" s="246">
        <v>0</v>
      </c>
      <c r="K128" s="246">
        <v>0</v>
      </c>
      <c r="L128" s="246">
        <v>0</v>
      </c>
      <c r="M128" s="247">
        <f>SUM(G128:L128)</f>
        <v>0</v>
      </c>
      <c r="N128" s="195"/>
    </row>
    <row r="129" spans="2:14" s="189" customFormat="1">
      <c r="B129" s="400" t="s">
        <v>8</v>
      </c>
      <c r="C129" s="401"/>
      <c r="D129" s="401"/>
      <c r="E129" s="402"/>
      <c r="F129" s="245"/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7">
        <f>SUM(G129:L129)</f>
        <v>0</v>
      </c>
      <c r="N129" s="195"/>
    </row>
    <row r="130" spans="2:14" s="189" customFormat="1">
      <c r="B130" s="400" t="s">
        <v>9</v>
      </c>
      <c r="C130" s="401"/>
      <c r="D130" s="401"/>
      <c r="E130" s="402"/>
      <c r="F130" s="245"/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7">
        <f>SUM(G130:L130)</f>
        <v>0</v>
      </c>
      <c r="N130" s="195"/>
    </row>
    <row r="131" spans="2:14" s="189" customFormat="1" ht="15" thickBot="1">
      <c r="B131" s="403" t="s">
        <v>20</v>
      </c>
      <c r="C131" s="404"/>
      <c r="D131" s="404"/>
      <c r="E131" s="405"/>
      <c r="F131" s="248"/>
      <c r="G131" s="246">
        <v>0</v>
      </c>
      <c r="H131" s="246">
        <v>0</v>
      </c>
      <c r="I131" s="246">
        <v>0</v>
      </c>
      <c r="J131" s="246">
        <v>0</v>
      </c>
      <c r="K131" s="246">
        <v>0</v>
      </c>
      <c r="L131" s="246">
        <v>0</v>
      </c>
      <c r="M131" s="249">
        <f>SUM(G131:L131)</f>
        <v>0</v>
      </c>
      <c r="N131" s="195"/>
    </row>
    <row r="132" spans="2:14" s="189" customFormat="1" ht="15" thickBot="1">
      <c r="B132" s="406" t="s">
        <v>44</v>
      </c>
      <c r="C132" s="407"/>
      <c r="D132" s="407"/>
      <c r="E132" s="408"/>
      <c r="F132" s="240"/>
      <c r="G132" s="217">
        <f>SUM(G128:G131)</f>
        <v>0</v>
      </c>
      <c r="H132" s="217">
        <f t="shared" ref="H132:M132" si="20">SUM(H128:H131)</f>
        <v>0</v>
      </c>
      <c r="I132" s="217">
        <f t="shared" si="20"/>
        <v>0</v>
      </c>
      <c r="J132" s="217">
        <f t="shared" si="20"/>
        <v>0</v>
      </c>
      <c r="K132" s="217">
        <f t="shared" si="20"/>
        <v>0</v>
      </c>
      <c r="L132" s="217">
        <f t="shared" si="20"/>
        <v>0</v>
      </c>
      <c r="M132" s="217">
        <f t="shared" si="20"/>
        <v>0</v>
      </c>
      <c r="N132" s="195"/>
    </row>
    <row r="133" spans="2:14" s="189" customFormat="1">
      <c r="C133" s="191"/>
      <c r="E133" s="192"/>
      <c r="F133" s="193"/>
      <c r="G133" s="194"/>
      <c r="H133" s="194"/>
      <c r="I133" s="194"/>
      <c r="J133" s="194"/>
      <c r="K133" s="194"/>
      <c r="L133" s="194"/>
      <c r="M133" s="173"/>
      <c r="N133" s="195"/>
    </row>
    <row r="134" spans="2:14" s="189" customFormat="1" ht="15" thickBot="1">
      <c r="B134" s="235" t="s">
        <v>49</v>
      </c>
      <c r="C134" s="236"/>
      <c r="D134" s="237"/>
      <c r="E134" s="238"/>
      <c r="F134" s="239"/>
      <c r="G134" s="172"/>
      <c r="H134" s="172"/>
      <c r="I134" s="172"/>
      <c r="J134" s="172"/>
      <c r="K134" s="172"/>
      <c r="L134" s="172"/>
      <c r="M134" s="173"/>
      <c r="N134" s="195"/>
    </row>
    <row r="135" spans="2:14" s="189" customFormat="1" ht="15" thickBot="1">
      <c r="B135" s="406" t="s">
        <v>6</v>
      </c>
      <c r="C135" s="407"/>
      <c r="D135" s="407"/>
      <c r="E135" s="408"/>
      <c r="F135" s="240" t="s">
        <v>64</v>
      </c>
      <c r="G135" s="241">
        <v>2025</v>
      </c>
      <c r="H135" s="241">
        <v>2026</v>
      </c>
      <c r="I135" s="241">
        <v>2027</v>
      </c>
      <c r="J135" s="241">
        <v>2028</v>
      </c>
      <c r="K135" s="241">
        <v>2029</v>
      </c>
      <c r="L135" s="241">
        <v>2030</v>
      </c>
      <c r="M135" s="227" t="s">
        <v>7</v>
      </c>
      <c r="N135" s="195"/>
    </row>
    <row r="136" spans="2:14" s="189" customFormat="1">
      <c r="B136" s="397" t="s">
        <v>43</v>
      </c>
      <c r="C136" s="398"/>
      <c r="D136" s="398"/>
      <c r="E136" s="399"/>
      <c r="F136" s="242"/>
      <c r="G136" s="243" t="s">
        <v>40</v>
      </c>
      <c r="H136" s="243" t="s">
        <v>40</v>
      </c>
      <c r="I136" s="243" t="s">
        <v>40</v>
      </c>
      <c r="J136" s="243" t="s">
        <v>40</v>
      </c>
      <c r="K136" s="243" t="s">
        <v>40</v>
      </c>
      <c r="L136" s="243" t="s">
        <v>40</v>
      </c>
      <c r="M136" s="244" t="s">
        <v>40</v>
      </c>
      <c r="N136" s="195"/>
    </row>
    <row r="137" spans="2:14" s="189" customFormat="1">
      <c r="B137" s="400" t="s">
        <v>19</v>
      </c>
      <c r="C137" s="401"/>
      <c r="D137" s="401"/>
      <c r="E137" s="402"/>
      <c r="F137" s="245"/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7">
        <f>SUM(G137:L137)</f>
        <v>0</v>
      </c>
      <c r="N137" s="195"/>
    </row>
    <row r="138" spans="2:14" s="189" customFormat="1">
      <c r="B138" s="400" t="s">
        <v>8</v>
      </c>
      <c r="C138" s="401"/>
      <c r="D138" s="401"/>
      <c r="E138" s="402"/>
      <c r="F138" s="245"/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7">
        <f>SUM(G138:L138)</f>
        <v>0</v>
      </c>
      <c r="N138" s="195"/>
    </row>
    <row r="139" spans="2:14" s="189" customFormat="1">
      <c r="B139" s="400" t="s">
        <v>9</v>
      </c>
      <c r="C139" s="401"/>
      <c r="D139" s="401"/>
      <c r="E139" s="402"/>
      <c r="F139" s="245"/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7">
        <f>SUM(G139:L139)</f>
        <v>0</v>
      </c>
      <c r="N139" s="195"/>
    </row>
    <row r="140" spans="2:14" s="189" customFormat="1" ht="15" thickBot="1">
      <c r="B140" s="403" t="s">
        <v>20</v>
      </c>
      <c r="C140" s="404"/>
      <c r="D140" s="404"/>
      <c r="E140" s="405"/>
      <c r="F140" s="248"/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9">
        <f>SUM(G140:L140)</f>
        <v>0</v>
      </c>
      <c r="N140" s="195"/>
    </row>
    <row r="141" spans="2:14" s="189" customFormat="1" ht="15" thickBot="1">
      <c r="B141" s="406" t="s">
        <v>44</v>
      </c>
      <c r="C141" s="407"/>
      <c r="D141" s="407"/>
      <c r="E141" s="408"/>
      <c r="F141" s="240"/>
      <c r="G141" s="217">
        <f>SUM(G137:G140)</f>
        <v>0</v>
      </c>
      <c r="H141" s="217">
        <f t="shared" ref="H141:M141" si="21">SUM(H137:H140)</f>
        <v>0</v>
      </c>
      <c r="I141" s="217">
        <f t="shared" si="21"/>
        <v>0</v>
      </c>
      <c r="J141" s="217">
        <f t="shared" si="21"/>
        <v>0</v>
      </c>
      <c r="K141" s="217">
        <f t="shared" si="21"/>
        <v>0</v>
      </c>
      <c r="L141" s="217">
        <f t="shared" si="21"/>
        <v>0</v>
      </c>
      <c r="M141" s="217">
        <f t="shared" si="21"/>
        <v>0</v>
      </c>
      <c r="N141" s="195"/>
    </row>
    <row r="142" spans="2:14" s="189" customFormat="1">
      <c r="C142" s="191"/>
      <c r="E142" s="192"/>
      <c r="F142" s="193"/>
      <c r="G142" s="194"/>
      <c r="H142" s="194"/>
      <c r="I142" s="194"/>
      <c r="J142" s="194"/>
      <c r="K142" s="194"/>
      <c r="L142" s="194"/>
      <c r="M142" s="173"/>
      <c r="N142" s="195"/>
    </row>
    <row r="143" spans="2:14" s="189" customFormat="1" ht="15" thickBot="1">
      <c r="B143" s="235" t="s">
        <v>50</v>
      </c>
      <c r="C143" s="236"/>
      <c r="D143" s="237"/>
      <c r="E143" s="238"/>
      <c r="F143" s="239"/>
      <c r="G143" s="172"/>
      <c r="H143" s="172"/>
      <c r="I143" s="172"/>
      <c r="J143" s="172"/>
      <c r="K143" s="172"/>
      <c r="L143" s="172"/>
      <c r="M143" s="173"/>
      <c r="N143" s="195"/>
    </row>
    <row r="144" spans="2:14" s="189" customFormat="1" ht="15" thickBot="1">
      <c r="B144" s="406" t="s">
        <v>6</v>
      </c>
      <c r="C144" s="407"/>
      <c r="D144" s="407"/>
      <c r="E144" s="408"/>
      <c r="F144" s="240" t="s">
        <v>64</v>
      </c>
      <c r="G144" s="241">
        <v>2025</v>
      </c>
      <c r="H144" s="241">
        <v>2026</v>
      </c>
      <c r="I144" s="241">
        <v>2027</v>
      </c>
      <c r="J144" s="241">
        <v>2028</v>
      </c>
      <c r="K144" s="241">
        <v>2029</v>
      </c>
      <c r="L144" s="241">
        <v>2030</v>
      </c>
      <c r="M144" s="227" t="s">
        <v>7</v>
      </c>
      <c r="N144" s="195"/>
    </row>
    <row r="145" spans="2:14" s="189" customFormat="1">
      <c r="B145" s="397" t="s">
        <v>43</v>
      </c>
      <c r="C145" s="398"/>
      <c r="D145" s="398"/>
      <c r="E145" s="399"/>
      <c r="F145" s="242"/>
      <c r="G145" s="243" t="s">
        <v>40</v>
      </c>
      <c r="H145" s="243" t="s">
        <v>40</v>
      </c>
      <c r="I145" s="243" t="s">
        <v>40</v>
      </c>
      <c r="J145" s="243" t="s">
        <v>40</v>
      </c>
      <c r="K145" s="243" t="s">
        <v>40</v>
      </c>
      <c r="L145" s="243" t="s">
        <v>40</v>
      </c>
      <c r="M145" s="244" t="s">
        <v>40</v>
      </c>
      <c r="N145" s="195"/>
    </row>
    <row r="146" spans="2:14" s="189" customFormat="1">
      <c r="B146" s="400" t="s">
        <v>19</v>
      </c>
      <c r="C146" s="401"/>
      <c r="D146" s="401"/>
      <c r="E146" s="402"/>
      <c r="F146" s="245"/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7">
        <f>SUM(G146:L146)</f>
        <v>0</v>
      </c>
      <c r="N146" s="195"/>
    </row>
    <row r="147" spans="2:14" s="189" customFormat="1">
      <c r="B147" s="400" t="s">
        <v>8</v>
      </c>
      <c r="C147" s="401"/>
      <c r="D147" s="401"/>
      <c r="E147" s="402"/>
      <c r="F147" s="245"/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7">
        <f>SUM(G147:L147)</f>
        <v>0</v>
      </c>
      <c r="N147" s="195"/>
    </row>
    <row r="148" spans="2:14" s="189" customFormat="1">
      <c r="B148" s="400" t="s">
        <v>9</v>
      </c>
      <c r="C148" s="401"/>
      <c r="D148" s="401"/>
      <c r="E148" s="402"/>
      <c r="F148" s="245"/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7">
        <f>SUM(G148:L148)</f>
        <v>0</v>
      </c>
      <c r="N148" s="195"/>
    </row>
    <row r="149" spans="2:14" s="189" customFormat="1" ht="15" thickBot="1">
      <c r="B149" s="403" t="s">
        <v>20</v>
      </c>
      <c r="C149" s="404"/>
      <c r="D149" s="404"/>
      <c r="E149" s="405"/>
      <c r="F149" s="248"/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9">
        <f>SUM(G149:L149)</f>
        <v>0</v>
      </c>
      <c r="N149" s="195"/>
    </row>
    <row r="150" spans="2:14" s="189" customFormat="1" ht="15" thickBot="1">
      <c r="B150" s="406" t="s">
        <v>44</v>
      </c>
      <c r="C150" s="407"/>
      <c r="D150" s="407"/>
      <c r="E150" s="408"/>
      <c r="F150" s="240"/>
      <c r="G150" s="217">
        <f>SUM(G146:G149)</f>
        <v>0</v>
      </c>
      <c r="H150" s="217">
        <f t="shared" ref="H150:M150" si="22">SUM(H146:H149)</f>
        <v>0</v>
      </c>
      <c r="I150" s="217">
        <f t="shared" si="22"/>
        <v>0</v>
      </c>
      <c r="J150" s="217">
        <f t="shared" si="22"/>
        <v>0</v>
      </c>
      <c r="K150" s="217">
        <f t="shared" si="22"/>
        <v>0</v>
      </c>
      <c r="L150" s="217">
        <f t="shared" si="22"/>
        <v>0</v>
      </c>
      <c r="M150" s="217">
        <f t="shared" si="22"/>
        <v>0</v>
      </c>
      <c r="N150" s="195"/>
    </row>
    <row r="151" spans="2:14" s="189" customFormat="1">
      <c r="C151" s="191"/>
      <c r="E151" s="192"/>
      <c r="F151" s="193"/>
      <c r="G151" s="194"/>
      <c r="H151" s="194"/>
      <c r="I151" s="194"/>
      <c r="J151" s="194"/>
      <c r="K151" s="194"/>
      <c r="L151" s="194"/>
      <c r="M151" s="173"/>
      <c r="N151" s="195"/>
    </row>
    <row r="152" spans="2:14" s="189" customFormat="1" ht="15" thickBot="1">
      <c r="B152" s="235" t="s">
        <v>51</v>
      </c>
      <c r="C152" s="236"/>
      <c r="D152" s="237"/>
      <c r="E152" s="238"/>
      <c r="F152" s="239"/>
      <c r="G152" s="172"/>
      <c r="H152" s="172"/>
      <c r="I152" s="172"/>
      <c r="J152" s="172"/>
      <c r="K152" s="172"/>
      <c r="L152" s="172"/>
      <c r="M152" s="173"/>
      <c r="N152" s="195"/>
    </row>
    <row r="153" spans="2:14" s="189" customFormat="1" ht="15" thickBot="1">
      <c r="B153" s="406" t="s">
        <v>6</v>
      </c>
      <c r="C153" s="407"/>
      <c r="D153" s="407"/>
      <c r="E153" s="408"/>
      <c r="F153" s="240" t="s">
        <v>64</v>
      </c>
      <c r="G153" s="241">
        <v>2025</v>
      </c>
      <c r="H153" s="241">
        <v>2026</v>
      </c>
      <c r="I153" s="241">
        <v>2027</v>
      </c>
      <c r="J153" s="241">
        <v>2028</v>
      </c>
      <c r="K153" s="241">
        <v>2029</v>
      </c>
      <c r="L153" s="241">
        <v>2030</v>
      </c>
      <c r="M153" s="227" t="s">
        <v>7</v>
      </c>
      <c r="N153" s="195"/>
    </row>
    <row r="154" spans="2:14" s="189" customFormat="1">
      <c r="B154" s="397" t="s">
        <v>43</v>
      </c>
      <c r="C154" s="398"/>
      <c r="D154" s="398"/>
      <c r="E154" s="399"/>
      <c r="F154" s="242"/>
      <c r="G154" s="243" t="s">
        <v>40</v>
      </c>
      <c r="H154" s="243" t="s">
        <v>40</v>
      </c>
      <c r="I154" s="243" t="s">
        <v>40</v>
      </c>
      <c r="J154" s="243" t="s">
        <v>40</v>
      </c>
      <c r="K154" s="243" t="s">
        <v>40</v>
      </c>
      <c r="L154" s="243" t="s">
        <v>40</v>
      </c>
      <c r="M154" s="244" t="s">
        <v>40</v>
      </c>
      <c r="N154" s="195"/>
    </row>
    <row r="155" spans="2:14" s="189" customFormat="1">
      <c r="B155" s="400" t="s">
        <v>19</v>
      </c>
      <c r="C155" s="401"/>
      <c r="D155" s="401"/>
      <c r="E155" s="402"/>
      <c r="F155" s="245"/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0</v>
      </c>
      <c r="M155" s="247">
        <f>SUM(G155:L155)</f>
        <v>0</v>
      </c>
      <c r="N155" s="195"/>
    </row>
    <row r="156" spans="2:14" s="189" customFormat="1">
      <c r="B156" s="400" t="s">
        <v>8</v>
      </c>
      <c r="C156" s="401"/>
      <c r="D156" s="401"/>
      <c r="E156" s="402"/>
      <c r="F156" s="245"/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7">
        <f>SUM(G156:L156)</f>
        <v>0</v>
      </c>
      <c r="N156" s="195"/>
    </row>
    <row r="157" spans="2:14" s="189" customFormat="1">
      <c r="B157" s="400" t="s">
        <v>9</v>
      </c>
      <c r="C157" s="401"/>
      <c r="D157" s="401"/>
      <c r="E157" s="402"/>
      <c r="F157" s="245"/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7">
        <f>SUM(G157:L157)</f>
        <v>0</v>
      </c>
      <c r="N157" s="195"/>
    </row>
    <row r="158" spans="2:14" s="189" customFormat="1" ht="15" thickBot="1">
      <c r="B158" s="403" t="s">
        <v>20</v>
      </c>
      <c r="C158" s="404"/>
      <c r="D158" s="404"/>
      <c r="E158" s="405"/>
      <c r="F158" s="248"/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0</v>
      </c>
      <c r="M158" s="249">
        <f>SUM(G158:L158)</f>
        <v>0</v>
      </c>
      <c r="N158" s="195"/>
    </row>
    <row r="159" spans="2:14" s="189" customFormat="1" ht="15" thickBot="1">
      <c r="B159" s="406" t="s">
        <v>44</v>
      </c>
      <c r="C159" s="407"/>
      <c r="D159" s="407"/>
      <c r="E159" s="408"/>
      <c r="F159" s="240"/>
      <c r="G159" s="217">
        <f>SUM(G155:G158)</f>
        <v>0</v>
      </c>
      <c r="H159" s="217">
        <f t="shared" ref="H159:M159" si="23">SUM(H155:H158)</f>
        <v>0</v>
      </c>
      <c r="I159" s="217">
        <f t="shared" si="23"/>
        <v>0</v>
      </c>
      <c r="J159" s="217">
        <f t="shared" si="23"/>
        <v>0</v>
      </c>
      <c r="K159" s="217">
        <f t="shared" si="23"/>
        <v>0</v>
      </c>
      <c r="L159" s="217">
        <f t="shared" si="23"/>
        <v>0</v>
      </c>
      <c r="M159" s="217">
        <f t="shared" si="23"/>
        <v>0</v>
      </c>
      <c r="N159" s="195"/>
    </row>
    <row r="160" spans="2:14" s="189" customFormat="1">
      <c r="C160" s="191"/>
      <c r="E160" s="192"/>
      <c r="F160" s="193"/>
      <c r="G160" s="194"/>
      <c r="H160" s="194"/>
      <c r="I160" s="194"/>
      <c r="J160" s="194"/>
      <c r="K160" s="194"/>
      <c r="L160" s="194"/>
      <c r="M160" s="173"/>
      <c r="N160" s="195"/>
    </row>
    <row r="161" spans="2:14" s="189" customFormat="1" ht="15" thickBot="1">
      <c r="B161" s="235" t="s">
        <v>52</v>
      </c>
      <c r="C161" s="236"/>
      <c r="D161" s="237"/>
      <c r="E161" s="238"/>
      <c r="F161" s="239"/>
      <c r="G161" s="172"/>
      <c r="H161" s="172"/>
      <c r="I161" s="172"/>
      <c r="J161" s="172"/>
      <c r="K161" s="172"/>
      <c r="L161" s="172"/>
      <c r="M161" s="173"/>
      <c r="N161" s="195"/>
    </row>
    <row r="162" spans="2:14" s="189" customFormat="1" ht="15" thickBot="1">
      <c r="B162" s="406" t="s">
        <v>6</v>
      </c>
      <c r="C162" s="407"/>
      <c r="D162" s="407"/>
      <c r="E162" s="408"/>
      <c r="F162" s="240" t="s">
        <v>64</v>
      </c>
      <c r="G162" s="241">
        <v>2025</v>
      </c>
      <c r="H162" s="241">
        <v>2026</v>
      </c>
      <c r="I162" s="241">
        <v>2027</v>
      </c>
      <c r="J162" s="241">
        <v>2028</v>
      </c>
      <c r="K162" s="241">
        <v>2029</v>
      </c>
      <c r="L162" s="241">
        <v>2030</v>
      </c>
      <c r="M162" s="227" t="s">
        <v>7</v>
      </c>
      <c r="N162" s="195"/>
    </row>
    <row r="163" spans="2:14" s="189" customFormat="1">
      <c r="B163" s="397" t="s">
        <v>43</v>
      </c>
      <c r="C163" s="398"/>
      <c r="D163" s="398"/>
      <c r="E163" s="399"/>
      <c r="F163" s="242"/>
      <c r="G163" s="243" t="s">
        <v>40</v>
      </c>
      <c r="H163" s="243" t="s">
        <v>40</v>
      </c>
      <c r="I163" s="243" t="s">
        <v>40</v>
      </c>
      <c r="J163" s="243" t="s">
        <v>40</v>
      </c>
      <c r="K163" s="243" t="s">
        <v>40</v>
      </c>
      <c r="L163" s="243" t="s">
        <v>40</v>
      </c>
      <c r="M163" s="244" t="s">
        <v>40</v>
      </c>
      <c r="N163" s="195"/>
    </row>
    <row r="164" spans="2:14" s="189" customFormat="1">
      <c r="B164" s="400" t="s">
        <v>19</v>
      </c>
      <c r="C164" s="401"/>
      <c r="D164" s="401"/>
      <c r="E164" s="402"/>
      <c r="F164" s="245"/>
      <c r="G164" s="246">
        <v>0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7">
        <f>SUM(G164:L164)</f>
        <v>0</v>
      </c>
      <c r="N164" s="195"/>
    </row>
    <row r="165" spans="2:14" s="189" customFormat="1">
      <c r="B165" s="400" t="s">
        <v>8</v>
      </c>
      <c r="C165" s="401"/>
      <c r="D165" s="401"/>
      <c r="E165" s="402"/>
      <c r="F165" s="245"/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7">
        <f>SUM(G165:L165)</f>
        <v>0</v>
      </c>
      <c r="N165" s="195"/>
    </row>
    <row r="166" spans="2:14" s="189" customFormat="1">
      <c r="B166" s="400" t="s">
        <v>9</v>
      </c>
      <c r="C166" s="401"/>
      <c r="D166" s="401"/>
      <c r="E166" s="402"/>
      <c r="F166" s="245"/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7">
        <f>SUM(G166:L166)</f>
        <v>0</v>
      </c>
      <c r="N166" s="195"/>
    </row>
    <row r="167" spans="2:14" s="189" customFormat="1" ht="15" thickBot="1">
      <c r="B167" s="403" t="s">
        <v>20</v>
      </c>
      <c r="C167" s="404"/>
      <c r="D167" s="404"/>
      <c r="E167" s="405"/>
      <c r="F167" s="248"/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9">
        <f>SUM(G167:L167)</f>
        <v>0</v>
      </c>
      <c r="N167" s="195"/>
    </row>
    <row r="168" spans="2:14" s="189" customFormat="1" ht="15" thickBot="1">
      <c r="B168" s="406" t="s">
        <v>44</v>
      </c>
      <c r="C168" s="407"/>
      <c r="D168" s="407"/>
      <c r="E168" s="408"/>
      <c r="F168" s="240"/>
      <c r="G168" s="217">
        <f>SUM(G164:G167)</f>
        <v>0</v>
      </c>
      <c r="H168" s="217">
        <f t="shared" ref="H168:M168" si="24">SUM(H164:H167)</f>
        <v>0</v>
      </c>
      <c r="I168" s="217">
        <f t="shared" si="24"/>
        <v>0</v>
      </c>
      <c r="J168" s="217">
        <f t="shared" si="24"/>
        <v>0</v>
      </c>
      <c r="K168" s="217">
        <f t="shared" si="24"/>
        <v>0</v>
      </c>
      <c r="L168" s="217">
        <f t="shared" si="24"/>
        <v>0</v>
      </c>
      <c r="M168" s="217">
        <f t="shared" si="24"/>
        <v>0</v>
      </c>
      <c r="N168" s="195"/>
    </row>
    <row r="169" spans="2:14" s="189" customFormat="1">
      <c r="C169" s="191"/>
      <c r="E169" s="192"/>
      <c r="F169" s="193"/>
      <c r="G169" s="194"/>
      <c r="H169" s="194"/>
      <c r="I169" s="194"/>
      <c r="J169" s="194"/>
      <c r="K169" s="194"/>
      <c r="L169" s="194"/>
      <c r="M169" s="173"/>
      <c r="N169" s="195"/>
    </row>
    <row r="170" spans="2:14" s="189" customFormat="1" ht="15" thickBot="1">
      <c r="B170" s="235" t="s">
        <v>53</v>
      </c>
      <c r="C170" s="236"/>
      <c r="D170" s="237"/>
      <c r="E170" s="238"/>
      <c r="F170" s="239"/>
      <c r="G170" s="172"/>
      <c r="H170" s="172"/>
      <c r="I170" s="172"/>
      <c r="J170" s="172"/>
      <c r="K170" s="172"/>
      <c r="L170" s="172"/>
      <c r="M170" s="173"/>
      <c r="N170" s="195"/>
    </row>
    <row r="171" spans="2:14" s="189" customFormat="1" ht="15" thickBot="1">
      <c r="B171" s="406" t="s">
        <v>6</v>
      </c>
      <c r="C171" s="407"/>
      <c r="D171" s="407"/>
      <c r="E171" s="408"/>
      <c r="F171" s="240" t="s">
        <v>64</v>
      </c>
      <c r="G171" s="241">
        <v>2025</v>
      </c>
      <c r="H171" s="241">
        <v>2026</v>
      </c>
      <c r="I171" s="241">
        <v>2027</v>
      </c>
      <c r="J171" s="241">
        <v>2028</v>
      </c>
      <c r="K171" s="241">
        <v>2029</v>
      </c>
      <c r="L171" s="241">
        <v>2030</v>
      </c>
      <c r="M171" s="227" t="s">
        <v>7</v>
      </c>
      <c r="N171" s="195"/>
    </row>
    <row r="172" spans="2:14" s="189" customFormat="1">
      <c r="B172" s="397" t="s">
        <v>43</v>
      </c>
      <c r="C172" s="398"/>
      <c r="D172" s="398"/>
      <c r="E172" s="399"/>
      <c r="F172" s="242"/>
      <c r="G172" s="243" t="s">
        <v>40</v>
      </c>
      <c r="H172" s="243" t="s">
        <v>40</v>
      </c>
      <c r="I172" s="243" t="s">
        <v>40</v>
      </c>
      <c r="J172" s="243" t="s">
        <v>40</v>
      </c>
      <c r="K172" s="243" t="s">
        <v>40</v>
      </c>
      <c r="L172" s="243" t="s">
        <v>40</v>
      </c>
      <c r="M172" s="244" t="s">
        <v>40</v>
      </c>
      <c r="N172" s="195"/>
    </row>
    <row r="173" spans="2:14" s="189" customFormat="1">
      <c r="B173" s="400" t="s">
        <v>19</v>
      </c>
      <c r="C173" s="401"/>
      <c r="D173" s="401"/>
      <c r="E173" s="402"/>
      <c r="F173" s="245"/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7">
        <f>SUM(G173:L173)</f>
        <v>0</v>
      </c>
      <c r="N173" s="195"/>
    </row>
    <row r="174" spans="2:14" s="189" customFormat="1">
      <c r="B174" s="400" t="s">
        <v>8</v>
      </c>
      <c r="C174" s="401"/>
      <c r="D174" s="401"/>
      <c r="E174" s="402"/>
      <c r="F174" s="245"/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7">
        <f>SUM(G174:L174)</f>
        <v>0</v>
      </c>
      <c r="N174" s="195"/>
    </row>
    <row r="175" spans="2:14" s="189" customFormat="1">
      <c r="B175" s="400" t="s">
        <v>9</v>
      </c>
      <c r="C175" s="401"/>
      <c r="D175" s="401"/>
      <c r="E175" s="402"/>
      <c r="F175" s="245"/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7">
        <f>SUM(G175:L175)</f>
        <v>0</v>
      </c>
      <c r="N175" s="195"/>
    </row>
    <row r="176" spans="2:14" s="189" customFormat="1" ht="15" thickBot="1">
      <c r="B176" s="403" t="s">
        <v>20</v>
      </c>
      <c r="C176" s="404"/>
      <c r="D176" s="404"/>
      <c r="E176" s="405"/>
      <c r="F176" s="248"/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9">
        <f>SUM(G176:L176)</f>
        <v>0</v>
      </c>
      <c r="N176" s="195"/>
    </row>
    <row r="177" spans="2:14" s="189" customFormat="1" ht="15" thickBot="1">
      <c r="B177" s="406" t="s">
        <v>44</v>
      </c>
      <c r="C177" s="407"/>
      <c r="D177" s="407"/>
      <c r="E177" s="408"/>
      <c r="F177" s="240"/>
      <c r="G177" s="217">
        <f>SUM(G173:G176)</f>
        <v>0</v>
      </c>
      <c r="H177" s="217">
        <f t="shared" ref="H177:M177" si="25">SUM(H173:H176)</f>
        <v>0</v>
      </c>
      <c r="I177" s="217">
        <f t="shared" si="25"/>
        <v>0</v>
      </c>
      <c r="J177" s="217">
        <f t="shared" si="25"/>
        <v>0</v>
      </c>
      <c r="K177" s="217">
        <f t="shared" si="25"/>
        <v>0</v>
      </c>
      <c r="L177" s="217">
        <f t="shared" si="25"/>
        <v>0</v>
      </c>
      <c r="M177" s="217">
        <f t="shared" si="25"/>
        <v>0</v>
      </c>
      <c r="N177" s="195"/>
    </row>
    <row r="178" spans="2:14" s="189" customFormat="1">
      <c r="C178" s="191"/>
      <c r="E178" s="192"/>
      <c r="F178" s="193"/>
      <c r="G178" s="194"/>
      <c r="H178" s="194"/>
      <c r="I178" s="194"/>
      <c r="J178" s="194"/>
      <c r="K178" s="194"/>
      <c r="L178" s="194"/>
      <c r="M178" s="173"/>
      <c r="N178" s="195"/>
    </row>
    <row r="179" spans="2:14" s="189" customFormat="1" ht="15" thickBot="1">
      <c r="B179" s="235" t="s">
        <v>54</v>
      </c>
      <c r="C179" s="236"/>
      <c r="D179" s="237"/>
      <c r="E179" s="238"/>
      <c r="F179" s="239"/>
      <c r="G179" s="172"/>
      <c r="H179" s="172"/>
      <c r="I179" s="172"/>
      <c r="J179" s="172"/>
      <c r="K179" s="172"/>
      <c r="L179" s="172"/>
      <c r="M179" s="173"/>
      <c r="N179" s="195"/>
    </row>
    <row r="180" spans="2:14" s="189" customFormat="1" ht="15" thickBot="1">
      <c r="B180" s="406" t="s">
        <v>6</v>
      </c>
      <c r="C180" s="407"/>
      <c r="D180" s="407"/>
      <c r="E180" s="408"/>
      <c r="F180" s="240" t="s">
        <v>64</v>
      </c>
      <c r="G180" s="241">
        <v>2015</v>
      </c>
      <c r="H180" s="241">
        <v>2016</v>
      </c>
      <c r="I180" s="241">
        <v>2017</v>
      </c>
      <c r="J180" s="241">
        <v>2018</v>
      </c>
      <c r="K180" s="241">
        <v>2019</v>
      </c>
      <c r="L180" s="241">
        <v>2020</v>
      </c>
      <c r="M180" s="227" t="s">
        <v>7</v>
      </c>
      <c r="N180" s="195"/>
    </row>
    <row r="181" spans="2:14" s="189" customFormat="1">
      <c r="B181" s="397" t="s">
        <v>43</v>
      </c>
      <c r="C181" s="398"/>
      <c r="D181" s="398"/>
      <c r="E181" s="399"/>
      <c r="F181" s="242"/>
      <c r="G181" s="243" t="s">
        <v>40</v>
      </c>
      <c r="H181" s="243" t="s">
        <v>40</v>
      </c>
      <c r="I181" s="243" t="s">
        <v>40</v>
      </c>
      <c r="J181" s="243" t="s">
        <v>40</v>
      </c>
      <c r="K181" s="243" t="s">
        <v>40</v>
      </c>
      <c r="L181" s="243" t="s">
        <v>40</v>
      </c>
      <c r="M181" s="244" t="s">
        <v>40</v>
      </c>
      <c r="N181" s="195"/>
    </row>
    <row r="182" spans="2:14" s="189" customFormat="1">
      <c r="B182" s="400" t="s">
        <v>19</v>
      </c>
      <c r="C182" s="401"/>
      <c r="D182" s="401"/>
      <c r="E182" s="402"/>
      <c r="F182" s="245"/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7">
        <f>SUM(G182:L182)</f>
        <v>0</v>
      </c>
      <c r="N182" s="195"/>
    </row>
    <row r="183" spans="2:14" s="189" customFormat="1">
      <c r="B183" s="400" t="s">
        <v>8</v>
      </c>
      <c r="C183" s="401"/>
      <c r="D183" s="401"/>
      <c r="E183" s="402"/>
      <c r="F183" s="245"/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7">
        <f>SUM(G183:L183)</f>
        <v>0</v>
      </c>
      <c r="N183" s="195"/>
    </row>
    <row r="184" spans="2:14" s="189" customFormat="1">
      <c r="B184" s="400" t="s">
        <v>9</v>
      </c>
      <c r="C184" s="401"/>
      <c r="D184" s="401"/>
      <c r="E184" s="402"/>
      <c r="F184" s="245"/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7">
        <f>SUM(G184:L184)</f>
        <v>0</v>
      </c>
      <c r="N184" s="195"/>
    </row>
    <row r="185" spans="2:14" s="189" customFormat="1" ht="15" thickBot="1">
      <c r="B185" s="403" t="s">
        <v>20</v>
      </c>
      <c r="C185" s="404"/>
      <c r="D185" s="404"/>
      <c r="E185" s="405"/>
      <c r="F185" s="248"/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9">
        <f>SUM(G185:L185)</f>
        <v>0</v>
      </c>
      <c r="N185" s="195"/>
    </row>
    <row r="186" spans="2:14" s="189" customFormat="1" ht="15" thickBot="1">
      <c r="B186" s="406" t="s">
        <v>44</v>
      </c>
      <c r="C186" s="407"/>
      <c r="D186" s="407"/>
      <c r="E186" s="408"/>
      <c r="F186" s="240"/>
      <c r="G186" s="217">
        <f>SUM(G182:G185)</f>
        <v>0</v>
      </c>
      <c r="H186" s="217">
        <f t="shared" ref="H186:M186" si="26">SUM(H182:H185)</f>
        <v>0</v>
      </c>
      <c r="I186" s="217">
        <f t="shared" si="26"/>
        <v>0</v>
      </c>
      <c r="J186" s="217">
        <f t="shared" si="26"/>
        <v>0</v>
      </c>
      <c r="K186" s="217">
        <f t="shared" si="26"/>
        <v>0</v>
      </c>
      <c r="L186" s="217">
        <f t="shared" si="26"/>
        <v>0</v>
      </c>
      <c r="M186" s="217">
        <f t="shared" si="26"/>
        <v>0</v>
      </c>
      <c r="N186" s="195"/>
    </row>
    <row r="187" spans="2:14" s="189" customFormat="1">
      <c r="C187" s="191"/>
      <c r="E187" s="192"/>
      <c r="F187" s="193"/>
      <c r="G187" s="194"/>
      <c r="H187" s="194"/>
      <c r="I187" s="194"/>
      <c r="J187" s="194"/>
      <c r="K187" s="194"/>
      <c r="L187" s="194"/>
      <c r="M187" s="173"/>
      <c r="N187" s="195"/>
    </row>
    <row r="188" spans="2:14" s="189" customFormat="1" ht="15" thickBot="1">
      <c r="B188" s="235" t="s">
        <v>55</v>
      </c>
      <c r="C188" s="236"/>
      <c r="D188" s="237"/>
      <c r="E188" s="238"/>
      <c r="F188" s="239"/>
      <c r="G188" s="172"/>
      <c r="H188" s="172"/>
      <c r="I188" s="172"/>
      <c r="J188" s="172"/>
      <c r="K188" s="172"/>
      <c r="L188" s="172"/>
      <c r="M188" s="173"/>
      <c r="N188" s="195"/>
    </row>
    <row r="189" spans="2:14" s="189" customFormat="1" ht="15" thickBot="1">
      <c r="B189" s="406" t="s">
        <v>6</v>
      </c>
      <c r="C189" s="407"/>
      <c r="D189" s="407"/>
      <c r="E189" s="408"/>
      <c r="F189" s="240" t="s">
        <v>64</v>
      </c>
      <c r="G189" s="241">
        <v>2025</v>
      </c>
      <c r="H189" s="241">
        <v>2026</v>
      </c>
      <c r="I189" s="241">
        <v>2027</v>
      </c>
      <c r="J189" s="241">
        <v>2028</v>
      </c>
      <c r="K189" s="241">
        <v>2029</v>
      </c>
      <c r="L189" s="241">
        <v>2030</v>
      </c>
      <c r="M189" s="227" t="s">
        <v>7</v>
      </c>
      <c r="N189" s="195"/>
    </row>
    <row r="190" spans="2:14" s="189" customFormat="1">
      <c r="B190" s="397" t="s">
        <v>43</v>
      </c>
      <c r="C190" s="398"/>
      <c r="D190" s="398"/>
      <c r="E190" s="399"/>
      <c r="F190" s="242"/>
      <c r="G190" s="243" t="s">
        <v>40</v>
      </c>
      <c r="H190" s="243" t="s">
        <v>40</v>
      </c>
      <c r="I190" s="243" t="s">
        <v>40</v>
      </c>
      <c r="J190" s="243" t="s">
        <v>40</v>
      </c>
      <c r="K190" s="243" t="s">
        <v>40</v>
      </c>
      <c r="L190" s="243" t="s">
        <v>40</v>
      </c>
      <c r="M190" s="244" t="s">
        <v>40</v>
      </c>
      <c r="N190" s="195"/>
    </row>
    <row r="191" spans="2:14" s="189" customFormat="1">
      <c r="B191" s="400" t="s">
        <v>19</v>
      </c>
      <c r="C191" s="401"/>
      <c r="D191" s="401"/>
      <c r="E191" s="402"/>
      <c r="F191" s="245"/>
      <c r="G191" s="246">
        <v>0</v>
      </c>
      <c r="H191" s="246">
        <v>0</v>
      </c>
      <c r="I191" s="246">
        <v>0</v>
      </c>
      <c r="J191" s="246">
        <v>0</v>
      </c>
      <c r="K191" s="246">
        <v>0</v>
      </c>
      <c r="L191" s="246">
        <v>0</v>
      </c>
      <c r="M191" s="247">
        <f>SUM(G191:L191)</f>
        <v>0</v>
      </c>
      <c r="N191" s="195"/>
    </row>
    <row r="192" spans="2:14" s="189" customFormat="1">
      <c r="B192" s="400" t="s">
        <v>8</v>
      </c>
      <c r="C192" s="401"/>
      <c r="D192" s="401"/>
      <c r="E192" s="402"/>
      <c r="F192" s="245"/>
      <c r="G192" s="246">
        <v>0</v>
      </c>
      <c r="H192" s="246">
        <v>0</v>
      </c>
      <c r="I192" s="246">
        <v>0</v>
      </c>
      <c r="J192" s="246">
        <v>0</v>
      </c>
      <c r="K192" s="246">
        <v>0</v>
      </c>
      <c r="L192" s="246">
        <v>0</v>
      </c>
      <c r="M192" s="247">
        <f>SUM(G192:L192)</f>
        <v>0</v>
      </c>
      <c r="N192" s="195"/>
    </row>
    <row r="193" spans="2:14" s="189" customFormat="1">
      <c r="B193" s="400" t="s">
        <v>9</v>
      </c>
      <c r="C193" s="401"/>
      <c r="D193" s="401"/>
      <c r="E193" s="402"/>
      <c r="F193" s="245"/>
      <c r="G193" s="246">
        <v>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7">
        <f>SUM(G193:L193)</f>
        <v>0</v>
      </c>
      <c r="N193" s="195"/>
    </row>
    <row r="194" spans="2:14" s="189" customFormat="1" ht="15" thickBot="1">
      <c r="B194" s="403" t="s">
        <v>20</v>
      </c>
      <c r="C194" s="404"/>
      <c r="D194" s="404"/>
      <c r="E194" s="405"/>
      <c r="F194" s="248"/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9">
        <f>SUM(G194:L194)</f>
        <v>0</v>
      </c>
      <c r="N194" s="195"/>
    </row>
    <row r="195" spans="2:14" s="189" customFormat="1" ht="15" thickBot="1">
      <c r="B195" s="406" t="s">
        <v>44</v>
      </c>
      <c r="C195" s="407"/>
      <c r="D195" s="407"/>
      <c r="E195" s="408"/>
      <c r="F195" s="240"/>
      <c r="G195" s="217">
        <f>SUM(G191:G194)</f>
        <v>0</v>
      </c>
      <c r="H195" s="217">
        <f t="shared" ref="H195:M195" si="27">SUM(H191:H194)</f>
        <v>0</v>
      </c>
      <c r="I195" s="217">
        <f t="shared" si="27"/>
        <v>0</v>
      </c>
      <c r="J195" s="217">
        <f t="shared" si="27"/>
        <v>0</v>
      </c>
      <c r="K195" s="217">
        <f t="shared" si="27"/>
        <v>0</v>
      </c>
      <c r="L195" s="217">
        <f t="shared" si="27"/>
        <v>0</v>
      </c>
      <c r="M195" s="217">
        <f t="shared" si="27"/>
        <v>0</v>
      </c>
      <c r="N195" s="195"/>
    </row>
    <row r="196" spans="2:14" s="189" customFormat="1">
      <c r="C196" s="191"/>
      <c r="E196" s="192"/>
      <c r="F196" s="193"/>
      <c r="G196" s="194"/>
      <c r="H196" s="194"/>
      <c r="I196" s="194"/>
      <c r="J196" s="194"/>
      <c r="K196" s="194"/>
      <c r="L196" s="194"/>
      <c r="M196" s="173"/>
      <c r="N196" s="195"/>
    </row>
    <row r="197" spans="2:14" s="189" customFormat="1" ht="15" thickBot="1">
      <c r="B197" s="235" t="s">
        <v>56</v>
      </c>
      <c r="C197" s="236"/>
      <c r="D197" s="237"/>
      <c r="E197" s="238"/>
      <c r="F197" s="239"/>
      <c r="G197" s="172"/>
      <c r="H197" s="172"/>
      <c r="I197" s="172"/>
      <c r="J197" s="172"/>
      <c r="K197" s="172"/>
      <c r="L197" s="172"/>
      <c r="M197" s="173"/>
      <c r="N197" s="195"/>
    </row>
    <row r="198" spans="2:14" s="189" customFormat="1" ht="15" thickBot="1">
      <c r="B198" s="406" t="s">
        <v>6</v>
      </c>
      <c r="C198" s="407"/>
      <c r="D198" s="407"/>
      <c r="E198" s="408"/>
      <c r="F198" s="240" t="s">
        <v>64</v>
      </c>
      <c r="G198" s="241">
        <v>2025</v>
      </c>
      <c r="H198" s="241">
        <v>2026</v>
      </c>
      <c r="I198" s="241">
        <v>2027</v>
      </c>
      <c r="J198" s="241">
        <v>2028</v>
      </c>
      <c r="K198" s="241">
        <v>2029</v>
      </c>
      <c r="L198" s="241">
        <v>2030</v>
      </c>
      <c r="M198" s="227" t="s">
        <v>7</v>
      </c>
      <c r="N198" s="195"/>
    </row>
    <row r="199" spans="2:14" s="189" customFormat="1">
      <c r="B199" s="397" t="s">
        <v>43</v>
      </c>
      <c r="C199" s="398"/>
      <c r="D199" s="398"/>
      <c r="E199" s="399"/>
      <c r="F199" s="242"/>
      <c r="G199" s="243" t="s">
        <v>40</v>
      </c>
      <c r="H199" s="243" t="s">
        <v>40</v>
      </c>
      <c r="I199" s="243" t="s">
        <v>40</v>
      </c>
      <c r="J199" s="243" t="s">
        <v>40</v>
      </c>
      <c r="K199" s="243" t="s">
        <v>40</v>
      </c>
      <c r="L199" s="243" t="s">
        <v>40</v>
      </c>
      <c r="M199" s="244" t="s">
        <v>40</v>
      </c>
      <c r="N199" s="195"/>
    </row>
    <row r="200" spans="2:14" s="189" customFormat="1">
      <c r="B200" s="400" t="s">
        <v>19</v>
      </c>
      <c r="C200" s="401"/>
      <c r="D200" s="401"/>
      <c r="E200" s="402"/>
      <c r="F200" s="245"/>
      <c r="G200" s="246">
        <v>0</v>
      </c>
      <c r="H200" s="246">
        <v>0</v>
      </c>
      <c r="I200" s="246">
        <v>0</v>
      </c>
      <c r="J200" s="246">
        <v>0</v>
      </c>
      <c r="K200" s="246">
        <v>0</v>
      </c>
      <c r="L200" s="246">
        <v>0</v>
      </c>
      <c r="M200" s="247">
        <f>SUM(G200:L200)</f>
        <v>0</v>
      </c>
      <c r="N200" s="195"/>
    </row>
    <row r="201" spans="2:14" s="189" customFormat="1">
      <c r="B201" s="400" t="s">
        <v>8</v>
      </c>
      <c r="C201" s="401"/>
      <c r="D201" s="401"/>
      <c r="E201" s="402"/>
      <c r="F201" s="245"/>
      <c r="G201" s="246">
        <v>0</v>
      </c>
      <c r="H201" s="246">
        <v>0</v>
      </c>
      <c r="I201" s="246">
        <v>0</v>
      </c>
      <c r="J201" s="246">
        <v>0</v>
      </c>
      <c r="K201" s="246">
        <v>0</v>
      </c>
      <c r="L201" s="246">
        <v>0</v>
      </c>
      <c r="M201" s="247">
        <f>SUM(G201:L201)</f>
        <v>0</v>
      </c>
      <c r="N201" s="195"/>
    </row>
    <row r="202" spans="2:14" s="189" customFormat="1">
      <c r="B202" s="400" t="s">
        <v>9</v>
      </c>
      <c r="C202" s="401"/>
      <c r="D202" s="401"/>
      <c r="E202" s="402"/>
      <c r="F202" s="245"/>
      <c r="G202" s="246">
        <v>0</v>
      </c>
      <c r="H202" s="246">
        <v>0</v>
      </c>
      <c r="I202" s="246">
        <v>0</v>
      </c>
      <c r="J202" s="246">
        <v>0</v>
      </c>
      <c r="K202" s="246">
        <v>0</v>
      </c>
      <c r="L202" s="246">
        <v>0</v>
      </c>
      <c r="M202" s="247">
        <f>SUM(G202:L202)</f>
        <v>0</v>
      </c>
      <c r="N202" s="195"/>
    </row>
    <row r="203" spans="2:14" s="189" customFormat="1" ht="15" thickBot="1">
      <c r="B203" s="403" t="s">
        <v>20</v>
      </c>
      <c r="C203" s="404"/>
      <c r="D203" s="404"/>
      <c r="E203" s="405"/>
      <c r="F203" s="248"/>
      <c r="G203" s="246">
        <v>0</v>
      </c>
      <c r="H203" s="246">
        <v>0</v>
      </c>
      <c r="I203" s="246">
        <v>0</v>
      </c>
      <c r="J203" s="246">
        <v>0</v>
      </c>
      <c r="K203" s="246">
        <v>0</v>
      </c>
      <c r="L203" s="246">
        <v>0</v>
      </c>
      <c r="M203" s="249">
        <f>SUM(G203:L203)</f>
        <v>0</v>
      </c>
      <c r="N203" s="195"/>
    </row>
    <row r="204" spans="2:14" s="189" customFormat="1" ht="15" thickBot="1">
      <c r="B204" s="406" t="s">
        <v>44</v>
      </c>
      <c r="C204" s="407"/>
      <c r="D204" s="407"/>
      <c r="E204" s="408"/>
      <c r="F204" s="240"/>
      <c r="G204" s="217">
        <f>SUM(G200:G203)</f>
        <v>0</v>
      </c>
      <c r="H204" s="217">
        <f t="shared" ref="H204:M204" si="28">SUM(H200:H203)</f>
        <v>0</v>
      </c>
      <c r="I204" s="217">
        <f t="shared" si="28"/>
        <v>0</v>
      </c>
      <c r="J204" s="217">
        <f t="shared" si="28"/>
        <v>0</v>
      </c>
      <c r="K204" s="217">
        <f t="shared" si="28"/>
        <v>0</v>
      </c>
      <c r="L204" s="217">
        <f t="shared" si="28"/>
        <v>0</v>
      </c>
      <c r="M204" s="217">
        <f t="shared" si="28"/>
        <v>0</v>
      </c>
      <c r="N204" s="195"/>
    </row>
    <row r="205" spans="2:14" s="189" customFormat="1">
      <c r="C205" s="191"/>
      <c r="E205" s="192"/>
      <c r="F205" s="193"/>
      <c r="G205" s="194"/>
      <c r="H205" s="194"/>
      <c r="I205" s="194"/>
      <c r="J205" s="194"/>
      <c r="K205" s="194"/>
      <c r="L205" s="194"/>
      <c r="M205" s="173"/>
      <c r="N205" s="195"/>
    </row>
    <row r="206" spans="2:14" s="189" customFormat="1" ht="15" thickBot="1">
      <c r="B206" s="235" t="s">
        <v>57</v>
      </c>
      <c r="C206" s="236"/>
      <c r="D206" s="237"/>
      <c r="E206" s="238"/>
      <c r="F206" s="239"/>
      <c r="G206" s="172"/>
      <c r="H206" s="172"/>
      <c r="I206" s="172"/>
      <c r="J206" s="172"/>
      <c r="K206" s="172"/>
      <c r="L206" s="172"/>
      <c r="M206" s="173"/>
      <c r="N206" s="195"/>
    </row>
    <row r="207" spans="2:14" s="189" customFormat="1" ht="15" thickBot="1">
      <c r="B207" s="406" t="s">
        <v>6</v>
      </c>
      <c r="C207" s="407"/>
      <c r="D207" s="407"/>
      <c r="E207" s="408"/>
      <c r="F207" s="240" t="s">
        <v>64</v>
      </c>
      <c r="G207" s="241">
        <v>2025</v>
      </c>
      <c r="H207" s="241">
        <v>2026</v>
      </c>
      <c r="I207" s="241">
        <v>2027</v>
      </c>
      <c r="J207" s="241">
        <v>2028</v>
      </c>
      <c r="K207" s="241">
        <v>2029</v>
      </c>
      <c r="L207" s="241">
        <v>2030</v>
      </c>
      <c r="M207" s="227" t="s">
        <v>7</v>
      </c>
      <c r="N207" s="195"/>
    </row>
    <row r="208" spans="2:14" s="189" customFormat="1">
      <c r="B208" s="397" t="s">
        <v>43</v>
      </c>
      <c r="C208" s="398"/>
      <c r="D208" s="398"/>
      <c r="E208" s="399"/>
      <c r="F208" s="242"/>
      <c r="G208" s="243" t="s">
        <v>40</v>
      </c>
      <c r="H208" s="243" t="s">
        <v>40</v>
      </c>
      <c r="I208" s="243" t="s">
        <v>40</v>
      </c>
      <c r="J208" s="243" t="s">
        <v>40</v>
      </c>
      <c r="K208" s="243" t="s">
        <v>40</v>
      </c>
      <c r="L208" s="243" t="s">
        <v>40</v>
      </c>
      <c r="M208" s="244" t="s">
        <v>40</v>
      </c>
      <c r="N208" s="195"/>
    </row>
    <row r="209" spans="2:14" s="189" customFormat="1">
      <c r="B209" s="400" t="s">
        <v>19</v>
      </c>
      <c r="C209" s="401"/>
      <c r="D209" s="401"/>
      <c r="E209" s="402"/>
      <c r="F209" s="245"/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7">
        <f>SUM(G209:L209)</f>
        <v>0</v>
      </c>
      <c r="N209" s="195"/>
    </row>
    <row r="210" spans="2:14" s="189" customFormat="1">
      <c r="B210" s="400" t="s">
        <v>8</v>
      </c>
      <c r="C210" s="401"/>
      <c r="D210" s="401"/>
      <c r="E210" s="402"/>
      <c r="F210" s="245"/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7">
        <f>SUM(G210:L210)</f>
        <v>0</v>
      </c>
      <c r="N210" s="195"/>
    </row>
    <row r="211" spans="2:14" s="189" customFormat="1">
      <c r="B211" s="400" t="s">
        <v>9</v>
      </c>
      <c r="C211" s="401"/>
      <c r="D211" s="401"/>
      <c r="E211" s="402"/>
      <c r="F211" s="245"/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7">
        <f>SUM(G211:L211)</f>
        <v>0</v>
      </c>
      <c r="N211" s="195"/>
    </row>
    <row r="212" spans="2:14" s="189" customFormat="1" ht="15" thickBot="1">
      <c r="B212" s="403" t="s">
        <v>20</v>
      </c>
      <c r="C212" s="404"/>
      <c r="D212" s="404"/>
      <c r="E212" s="405"/>
      <c r="F212" s="248"/>
      <c r="G212" s="246">
        <v>0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9">
        <f>SUM(G212:L212)</f>
        <v>0</v>
      </c>
      <c r="N212" s="195"/>
    </row>
    <row r="213" spans="2:14" s="189" customFormat="1" ht="15" thickBot="1">
      <c r="B213" s="406" t="s">
        <v>44</v>
      </c>
      <c r="C213" s="407"/>
      <c r="D213" s="407"/>
      <c r="E213" s="408"/>
      <c r="F213" s="240"/>
      <c r="G213" s="217">
        <f>SUM(G209:G212)</f>
        <v>0</v>
      </c>
      <c r="H213" s="217">
        <f t="shared" ref="H213:M213" si="29">SUM(H209:H212)</f>
        <v>0</v>
      </c>
      <c r="I213" s="217">
        <f t="shared" si="29"/>
        <v>0</v>
      </c>
      <c r="J213" s="217">
        <f t="shared" si="29"/>
        <v>0</v>
      </c>
      <c r="K213" s="217">
        <f t="shared" si="29"/>
        <v>0</v>
      </c>
      <c r="L213" s="217">
        <f t="shared" si="29"/>
        <v>0</v>
      </c>
      <c r="M213" s="217">
        <f t="shared" si="29"/>
        <v>0</v>
      </c>
      <c r="N213" s="195"/>
    </row>
    <row r="214" spans="2:14" s="189" customFormat="1">
      <c r="C214" s="191"/>
      <c r="E214" s="192"/>
      <c r="F214" s="193"/>
      <c r="G214" s="194"/>
      <c r="H214" s="194"/>
      <c r="I214" s="194"/>
      <c r="J214" s="194"/>
      <c r="K214" s="194"/>
      <c r="L214" s="194"/>
      <c r="M214" s="173"/>
      <c r="N214" s="195"/>
    </row>
    <row r="215" spans="2:14" s="189" customFormat="1" ht="15" thickBot="1">
      <c r="B215" s="235" t="s">
        <v>58</v>
      </c>
      <c r="C215" s="236"/>
      <c r="D215" s="237"/>
      <c r="E215" s="238"/>
      <c r="F215" s="239"/>
      <c r="G215" s="172"/>
      <c r="H215" s="172"/>
      <c r="I215" s="172"/>
      <c r="J215" s="172"/>
      <c r="K215" s="172"/>
      <c r="L215" s="172"/>
      <c r="M215" s="173"/>
      <c r="N215" s="195"/>
    </row>
    <row r="216" spans="2:14" s="189" customFormat="1" ht="15" thickBot="1">
      <c r="B216" s="406" t="s">
        <v>6</v>
      </c>
      <c r="C216" s="407"/>
      <c r="D216" s="407"/>
      <c r="E216" s="408"/>
      <c r="F216" s="240" t="s">
        <v>64</v>
      </c>
      <c r="G216" s="241">
        <v>2015</v>
      </c>
      <c r="H216" s="241">
        <v>2016</v>
      </c>
      <c r="I216" s="241">
        <v>2017</v>
      </c>
      <c r="J216" s="241">
        <v>2018</v>
      </c>
      <c r="K216" s="241">
        <v>2019</v>
      </c>
      <c r="L216" s="241">
        <v>2020</v>
      </c>
      <c r="M216" s="227" t="s">
        <v>7</v>
      </c>
      <c r="N216" s="195"/>
    </row>
    <row r="217" spans="2:14" s="189" customFormat="1">
      <c r="B217" s="397" t="s">
        <v>43</v>
      </c>
      <c r="C217" s="398"/>
      <c r="D217" s="398"/>
      <c r="E217" s="399"/>
      <c r="F217" s="242"/>
      <c r="G217" s="243" t="s">
        <v>40</v>
      </c>
      <c r="H217" s="243" t="s">
        <v>40</v>
      </c>
      <c r="I217" s="243" t="s">
        <v>40</v>
      </c>
      <c r="J217" s="243" t="s">
        <v>40</v>
      </c>
      <c r="K217" s="243" t="s">
        <v>40</v>
      </c>
      <c r="L217" s="243" t="s">
        <v>40</v>
      </c>
      <c r="M217" s="244" t="s">
        <v>40</v>
      </c>
      <c r="N217" s="195"/>
    </row>
    <row r="218" spans="2:14" s="189" customFormat="1">
      <c r="B218" s="400" t="s">
        <v>19</v>
      </c>
      <c r="C218" s="401"/>
      <c r="D218" s="401"/>
      <c r="E218" s="402"/>
      <c r="F218" s="245"/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7">
        <f>SUM(G218:L218)</f>
        <v>0</v>
      </c>
      <c r="N218" s="195"/>
    </row>
    <row r="219" spans="2:14" s="189" customFormat="1">
      <c r="B219" s="400" t="s">
        <v>8</v>
      </c>
      <c r="C219" s="401"/>
      <c r="D219" s="401"/>
      <c r="E219" s="402"/>
      <c r="F219" s="245"/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7">
        <f>SUM(G219:L219)</f>
        <v>0</v>
      </c>
      <c r="N219" s="195"/>
    </row>
    <row r="220" spans="2:14" s="189" customFormat="1">
      <c r="B220" s="400" t="s">
        <v>9</v>
      </c>
      <c r="C220" s="401"/>
      <c r="D220" s="401"/>
      <c r="E220" s="402"/>
      <c r="F220" s="245"/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7">
        <f>SUM(G220:L220)</f>
        <v>0</v>
      </c>
      <c r="N220" s="195"/>
    </row>
    <row r="221" spans="2:14" s="189" customFormat="1" ht="15" thickBot="1">
      <c r="B221" s="403" t="s">
        <v>20</v>
      </c>
      <c r="C221" s="404"/>
      <c r="D221" s="404"/>
      <c r="E221" s="405"/>
      <c r="F221" s="248"/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9">
        <f>SUM(G221:L221)</f>
        <v>0</v>
      </c>
      <c r="N221" s="195"/>
    </row>
    <row r="222" spans="2:14" s="189" customFormat="1" ht="15" thickBot="1">
      <c r="B222" s="406" t="s">
        <v>44</v>
      </c>
      <c r="C222" s="407"/>
      <c r="D222" s="407"/>
      <c r="E222" s="408"/>
      <c r="F222" s="240"/>
      <c r="G222" s="217">
        <f>SUM(G218:G221)</f>
        <v>0</v>
      </c>
      <c r="H222" s="217">
        <f t="shared" ref="H222:M222" si="30">SUM(H218:H221)</f>
        <v>0</v>
      </c>
      <c r="I222" s="217">
        <f t="shared" si="30"/>
        <v>0</v>
      </c>
      <c r="J222" s="217">
        <f t="shared" si="30"/>
        <v>0</v>
      </c>
      <c r="K222" s="217">
        <f t="shared" si="30"/>
        <v>0</v>
      </c>
      <c r="L222" s="217">
        <f t="shared" si="30"/>
        <v>0</v>
      </c>
      <c r="M222" s="217">
        <f t="shared" si="30"/>
        <v>0</v>
      </c>
      <c r="N222" s="195"/>
    </row>
    <row r="223" spans="2:14" s="189" customFormat="1">
      <c r="C223" s="191"/>
      <c r="E223" s="192"/>
      <c r="F223" s="193"/>
      <c r="G223" s="194"/>
      <c r="H223" s="194"/>
      <c r="I223" s="194"/>
      <c r="J223" s="194"/>
      <c r="K223" s="194"/>
      <c r="L223" s="194"/>
      <c r="M223" s="173"/>
      <c r="N223" s="195"/>
    </row>
    <row r="224" spans="2:14" s="189" customFormat="1" ht="15" thickBot="1">
      <c r="B224" s="235" t="s">
        <v>71</v>
      </c>
      <c r="C224" s="236"/>
      <c r="D224" s="237"/>
      <c r="E224" s="238"/>
      <c r="F224" s="239"/>
      <c r="G224" s="172"/>
      <c r="H224" s="172"/>
      <c r="I224" s="172"/>
      <c r="J224" s="172"/>
      <c r="K224" s="172"/>
      <c r="L224" s="172"/>
      <c r="M224" s="173"/>
      <c r="N224" s="195"/>
    </row>
    <row r="225" spans="2:14" s="189" customFormat="1" ht="15" thickBot="1">
      <c r="B225" s="406" t="s">
        <v>6</v>
      </c>
      <c r="C225" s="407"/>
      <c r="D225" s="407"/>
      <c r="E225" s="408"/>
      <c r="F225" s="240" t="s">
        <v>64</v>
      </c>
      <c r="G225" s="241">
        <v>2025</v>
      </c>
      <c r="H225" s="241">
        <v>2026</v>
      </c>
      <c r="I225" s="241">
        <v>2027</v>
      </c>
      <c r="J225" s="241">
        <v>2028</v>
      </c>
      <c r="K225" s="241">
        <v>2029</v>
      </c>
      <c r="L225" s="241">
        <v>2030</v>
      </c>
      <c r="M225" s="227" t="s">
        <v>7</v>
      </c>
      <c r="N225" s="195"/>
    </row>
    <row r="226" spans="2:14" s="189" customFormat="1">
      <c r="B226" s="397" t="s">
        <v>43</v>
      </c>
      <c r="C226" s="398"/>
      <c r="D226" s="398"/>
      <c r="E226" s="399"/>
      <c r="F226" s="242"/>
      <c r="G226" s="243" t="s">
        <v>40</v>
      </c>
      <c r="H226" s="243" t="s">
        <v>40</v>
      </c>
      <c r="I226" s="243" t="s">
        <v>40</v>
      </c>
      <c r="J226" s="243" t="s">
        <v>40</v>
      </c>
      <c r="K226" s="243" t="s">
        <v>40</v>
      </c>
      <c r="L226" s="243" t="s">
        <v>40</v>
      </c>
      <c r="M226" s="244" t="s">
        <v>40</v>
      </c>
      <c r="N226" s="195"/>
    </row>
    <row r="227" spans="2:14" s="189" customFormat="1">
      <c r="B227" s="400" t="s">
        <v>19</v>
      </c>
      <c r="C227" s="401"/>
      <c r="D227" s="401"/>
      <c r="E227" s="402"/>
      <c r="F227" s="245"/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7">
        <f>SUM(G227:L227)</f>
        <v>0</v>
      </c>
      <c r="N227" s="195"/>
    </row>
    <row r="228" spans="2:14" s="189" customFormat="1">
      <c r="B228" s="400" t="s">
        <v>8</v>
      </c>
      <c r="C228" s="401"/>
      <c r="D228" s="401"/>
      <c r="E228" s="402"/>
      <c r="F228" s="245"/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7">
        <f>SUM(G228:L228)</f>
        <v>0</v>
      </c>
      <c r="N228" s="195"/>
    </row>
    <row r="229" spans="2:14" s="189" customFormat="1">
      <c r="B229" s="400" t="s">
        <v>9</v>
      </c>
      <c r="C229" s="401"/>
      <c r="D229" s="401"/>
      <c r="E229" s="402"/>
      <c r="F229" s="245"/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7">
        <f>SUM(G229:L229)</f>
        <v>0</v>
      </c>
      <c r="N229" s="195"/>
    </row>
    <row r="230" spans="2:14" s="189" customFormat="1" ht="15" thickBot="1">
      <c r="B230" s="403" t="s">
        <v>20</v>
      </c>
      <c r="C230" s="404"/>
      <c r="D230" s="404"/>
      <c r="E230" s="405"/>
      <c r="F230" s="248"/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9">
        <f>SUM(G230:L230)</f>
        <v>0</v>
      </c>
      <c r="N230" s="195"/>
    </row>
    <row r="231" spans="2:14" s="189" customFormat="1" ht="15" thickBot="1">
      <c r="B231" s="406" t="s">
        <v>44</v>
      </c>
      <c r="C231" s="407"/>
      <c r="D231" s="407"/>
      <c r="E231" s="408"/>
      <c r="F231" s="240"/>
      <c r="G231" s="217">
        <f>SUM(G227:G230)</f>
        <v>0</v>
      </c>
      <c r="H231" s="217">
        <f t="shared" ref="H231:M231" si="31">SUM(H227:H230)</f>
        <v>0</v>
      </c>
      <c r="I231" s="217">
        <f t="shared" si="31"/>
        <v>0</v>
      </c>
      <c r="J231" s="217">
        <f t="shared" si="31"/>
        <v>0</v>
      </c>
      <c r="K231" s="217">
        <f t="shared" si="31"/>
        <v>0</v>
      </c>
      <c r="L231" s="217">
        <f t="shared" si="31"/>
        <v>0</v>
      </c>
      <c r="M231" s="217">
        <f t="shared" si="31"/>
        <v>0</v>
      </c>
      <c r="N231" s="195"/>
    </row>
    <row r="232" spans="2:14" s="189" customFormat="1">
      <c r="C232" s="191"/>
      <c r="E232" s="192"/>
      <c r="F232" s="193"/>
      <c r="G232" s="194"/>
      <c r="H232" s="194"/>
      <c r="I232" s="194"/>
      <c r="J232" s="194"/>
      <c r="K232" s="194"/>
      <c r="L232" s="194"/>
      <c r="M232" s="173"/>
      <c r="N232" s="195"/>
    </row>
    <row r="233" spans="2:14" s="189" customFormat="1" ht="15" thickBot="1">
      <c r="B233" s="235" t="s">
        <v>72</v>
      </c>
      <c r="C233" s="236"/>
      <c r="D233" s="237"/>
      <c r="E233" s="238"/>
      <c r="F233" s="239"/>
      <c r="G233" s="172"/>
      <c r="H233" s="172"/>
      <c r="I233" s="172"/>
      <c r="J233" s="172"/>
      <c r="K233" s="172"/>
      <c r="L233" s="172"/>
      <c r="M233" s="173"/>
      <c r="N233" s="195"/>
    </row>
    <row r="234" spans="2:14" s="189" customFormat="1" ht="15" thickBot="1">
      <c r="B234" s="406" t="s">
        <v>6</v>
      </c>
      <c r="C234" s="407"/>
      <c r="D234" s="407"/>
      <c r="E234" s="408"/>
      <c r="F234" s="240" t="s">
        <v>64</v>
      </c>
      <c r="G234" s="241">
        <v>2025</v>
      </c>
      <c r="H234" s="241">
        <v>2026</v>
      </c>
      <c r="I234" s="241">
        <v>2027</v>
      </c>
      <c r="J234" s="241">
        <v>2028</v>
      </c>
      <c r="K234" s="241">
        <v>2029</v>
      </c>
      <c r="L234" s="241">
        <v>2030</v>
      </c>
      <c r="M234" s="227" t="s">
        <v>7</v>
      </c>
      <c r="N234" s="195"/>
    </row>
    <row r="235" spans="2:14" s="189" customFormat="1">
      <c r="B235" s="397" t="s">
        <v>43</v>
      </c>
      <c r="C235" s="398"/>
      <c r="D235" s="398"/>
      <c r="E235" s="399"/>
      <c r="F235" s="242"/>
      <c r="G235" s="243" t="s">
        <v>40</v>
      </c>
      <c r="H235" s="243" t="s">
        <v>40</v>
      </c>
      <c r="I235" s="243" t="s">
        <v>40</v>
      </c>
      <c r="J235" s="243" t="s">
        <v>40</v>
      </c>
      <c r="K235" s="243" t="s">
        <v>40</v>
      </c>
      <c r="L235" s="243" t="s">
        <v>40</v>
      </c>
      <c r="M235" s="244" t="s">
        <v>40</v>
      </c>
      <c r="N235" s="195"/>
    </row>
    <row r="236" spans="2:14" s="189" customFormat="1">
      <c r="B236" s="400" t="s">
        <v>19</v>
      </c>
      <c r="C236" s="401"/>
      <c r="D236" s="401"/>
      <c r="E236" s="402"/>
      <c r="F236" s="245"/>
      <c r="G236" s="246">
        <v>0</v>
      </c>
      <c r="H236" s="246">
        <v>0</v>
      </c>
      <c r="I236" s="246">
        <v>0</v>
      </c>
      <c r="J236" s="246">
        <v>0</v>
      </c>
      <c r="K236" s="246">
        <v>0</v>
      </c>
      <c r="L236" s="246">
        <v>0</v>
      </c>
      <c r="M236" s="247">
        <f>SUM(G236:L236)</f>
        <v>0</v>
      </c>
      <c r="N236" s="195"/>
    </row>
    <row r="237" spans="2:14" s="189" customFormat="1">
      <c r="B237" s="400" t="s">
        <v>8</v>
      </c>
      <c r="C237" s="401"/>
      <c r="D237" s="401"/>
      <c r="E237" s="402"/>
      <c r="F237" s="245"/>
      <c r="G237" s="246">
        <v>0</v>
      </c>
      <c r="H237" s="246">
        <v>0</v>
      </c>
      <c r="I237" s="246">
        <v>0</v>
      </c>
      <c r="J237" s="246">
        <v>0</v>
      </c>
      <c r="K237" s="246">
        <v>0</v>
      </c>
      <c r="L237" s="246">
        <v>0</v>
      </c>
      <c r="M237" s="247">
        <f>SUM(G237:L237)</f>
        <v>0</v>
      </c>
      <c r="N237" s="195"/>
    </row>
    <row r="238" spans="2:14" s="189" customFormat="1">
      <c r="B238" s="400" t="s">
        <v>9</v>
      </c>
      <c r="C238" s="401"/>
      <c r="D238" s="401"/>
      <c r="E238" s="402"/>
      <c r="F238" s="245"/>
      <c r="G238" s="246">
        <v>0</v>
      </c>
      <c r="H238" s="246">
        <v>0</v>
      </c>
      <c r="I238" s="246">
        <v>0</v>
      </c>
      <c r="J238" s="246">
        <v>0</v>
      </c>
      <c r="K238" s="246">
        <v>0</v>
      </c>
      <c r="L238" s="246">
        <v>0</v>
      </c>
      <c r="M238" s="247">
        <f>SUM(G238:L238)</f>
        <v>0</v>
      </c>
      <c r="N238" s="195"/>
    </row>
    <row r="239" spans="2:14" s="189" customFormat="1" ht="15" thickBot="1">
      <c r="B239" s="403" t="s">
        <v>20</v>
      </c>
      <c r="C239" s="404"/>
      <c r="D239" s="404"/>
      <c r="E239" s="405"/>
      <c r="F239" s="248"/>
      <c r="G239" s="246">
        <v>0</v>
      </c>
      <c r="H239" s="246">
        <v>0</v>
      </c>
      <c r="I239" s="246">
        <v>0</v>
      </c>
      <c r="J239" s="246">
        <v>0</v>
      </c>
      <c r="K239" s="246">
        <v>0</v>
      </c>
      <c r="L239" s="246">
        <v>0</v>
      </c>
      <c r="M239" s="249">
        <f>SUM(G239:L239)</f>
        <v>0</v>
      </c>
      <c r="N239" s="195"/>
    </row>
    <row r="240" spans="2:14" s="189" customFormat="1" ht="15" thickBot="1">
      <c r="B240" s="406" t="s">
        <v>44</v>
      </c>
      <c r="C240" s="407"/>
      <c r="D240" s="407"/>
      <c r="E240" s="408"/>
      <c r="F240" s="240"/>
      <c r="G240" s="217">
        <f>SUM(G236:G239)</f>
        <v>0</v>
      </c>
      <c r="H240" s="217">
        <f t="shared" ref="H240:M240" si="32">SUM(H236:H239)</f>
        <v>0</v>
      </c>
      <c r="I240" s="217">
        <f t="shared" si="32"/>
        <v>0</v>
      </c>
      <c r="J240" s="217">
        <f t="shared" si="32"/>
        <v>0</v>
      </c>
      <c r="K240" s="217">
        <f t="shared" si="32"/>
        <v>0</v>
      </c>
      <c r="L240" s="217">
        <f t="shared" si="32"/>
        <v>0</v>
      </c>
      <c r="M240" s="217">
        <f t="shared" si="32"/>
        <v>0</v>
      </c>
      <c r="N240" s="195"/>
    </row>
    <row r="241" spans="2:14" s="189" customFormat="1">
      <c r="C241" s="191"/>
      <c r="E241" s="192"/>
      <c r="F241" s="193"/>
      <c r="G241" s="194"/>
      <c r="H241" s="194"/>
      <c r="I241" s="194"/>
      <c r="J241" s="194"/>
      <c r="K241" s="194"/>
      <c r="L241" s="194"/>
      <c r="M241" s="173"/>
      <c r="N241" s="195"/>
    </row>
    <row r="242" spans="2:14" s="189" customFormat="1" ht="15" thickBot="1">
      <c r="B242" s="235" t="s">
        <v>73</v>
      </c>
      <c r="C242" s="236"/>
      <c r="D242" s="237"/>
      <c r="E242" s="238"/>
      <c r="F242" s="239"/>
      <c r="G242" s="172"/>
      <c r="H242" s="172"/>
      <c r="I242" s="172"/>
      <c r="J242" s="172"/>
      <c r="K242" s="172"/>
      <c r="L242" s="172"/>
      <c r="M242" s="173"/>
      <c r="N242" s="195"/>
    </row>
    <row r="243" spans="2:14" s="189" customFormat="1" ht="15" thickBot="1">
      <c r="B243" s="406" t="s">
        <v>6</v>
      </c>
      <c r="C243" s="407"/>
      <c r="D243" s="407"/>
      <c r="E243" s="408"/>
      <c r="F243" s="240" t="s">
        <v>64</v>
      </c>
      <c r="G243" s="241">
        <v>2025</v>
      </c>
      <c r="H243" s="241">
        <v>2026</v>
      </c>
      <c r="I243" s="241">
        <v>2027</v>
      </c>
      <c r="J243" s="241">
        <v>2028</v>
      </c>
      <c r="K243" s="241">
        <v>2029</v>
      </c>
      <c r="L243" s="241">
        <v>2030</v>
      </c>
      <c r="M243" s="227" t="s">
        <v>7</v>
      </c>
      <c r="N243" s="195"/>
    </row>
    <row r="244" spans="2:14" s="189" customFormat="1">
      <c r="B244" s="397" t="s">
        <v>43</v>
      </c>
      <c r="C244" s="398"/>
      <c r="D244" s="398"/>
      <c r="E244" s="399"/>
      <c r="F244" s="242"/>
      <c r="G244" s="243" t="s">
        <v>40</v>
      </c>
      <c r="H244" s="243" t="s">
        <v>40</v>
      </c>
      <c r="I244" s="243" t="s">
        <v>40</v>
      </c>
      <c r="J244" s="243" t="s">
        <v>40</v>
      </c>
      <c r="K244" s="243" t="s">
        <v>40</v>
      </c>
      <c r="L244" s="243" t="s">
        <v>40</v>
      </c>
      <c r="M244" s="244" t="s">
        <v>40</v>
      </c>
      <c r="N244" s="195"/>
    </row>
    <row r="245" spans="2:14" s="189" customFormat="1">
      <c r="B245" s="400" t="s">
        <v>19</v>
      </c>
      <c r="C245" s="401"/>
      <c r="D245" s="401"/>
      <c r="E245" s="402"/>
      <c r="F245" s="245"/>
      <c r="G245" s="246">
        <v>0</v>
      </c>
      <c r="H245" s="246">
        <v>0</v>
      </c>
      <c r="I245" s="246">
        <v>0</v>
      </c>
      <c r="J245" s="246">
        <v>0</v>
      </c>
      <c r="K245" s="246">
        <v>0</v>
      </c>
      <c r="L245" s="246">
        <v>0</v>
      </c>
      <c r="M245" s="247">
        <f>SUM(G245:L245)</f>
        <v>0</v>
      </c>
      <c r="N245" s="195"/>
    </row>
    <row r="246" spans="2:14" s="189" customFormat="1">
      <c r="B246" s="400" t="s">
        <v>8</v>
      </c>
      <c r="C246" s="401"/>
      <c r="D246" s="401"/>
      <c r="E246" s="402"/>
      <c r="F246" s="245"/>
      <c r="G246" s="246">
        <v>0</v>
      </c>
      <c r="H246" s="246">
        <v>0</v>
      </c>
      <c r="I246" s="246">
        <v>0</v>
      </c>
      <c r="J246" s="246">
        <v>0</v>
      </c>
      <c r="K246" s="246">
        <v>0</v>
      </c>
      <c r="L246" s="246">
        <v>0</v>
      </c>
      <c r="M246" s="247">
        <f>SUM(G246:L246)</f>
        <v>0</v>
      </c>
      <c r="N246" s="195"/>
    </row>
    <row r="247" spans="2:14" s="189" customFormat="1">
      <c r="B247" s="400" t="s">
        <v>9</v>
      </c>
      <c r="C247" s="401"/>
      <c r="D247" s="401"/>
      <c r="E247" s="402"/>
      <c r="F247" s="245"/>
      <c r="G247" s="246">
        <v>0</v>
      </c>
      <c r="H247" s="246">
        <v>0</v>
      </c>
      <c r="I247" s="246">
        <v>0</v>
      </c>
      <c r="J247" s="246">
        <v>0</v>
      </c>
      <c r="K247" s="246">
        <v>0</v>
      </c>
      <c r="L247" s="246">
        <v>0</v>
      </c>
      <c r="M247" s="247">
        <f>SUM(G247:L247)</f>
        <v>0</v>
      </c>
      <c r="N247" s="195"/>
    </row>
    <row r="248" spans="2:14" s="189" customFormat="1" ht="15" thickBot="1">
      <c r="B248" s="403" t="s">
        <v>20</v>
      </c>
      <c r="C248" s="404"/>
      <c r="D248" s="404"/>
      <c r="E248" s="405"/>
      <c r="F248" s="248"/>
      <c r="G248" s="246">
        <v>0</v>
      </c>
      <c r="H248" s="246">
        <v>0</v>
      </c>
      <c r="I248" s="246">
        <v>0</v>
      </c>
      <c r="J248" s="246">
        <v>0</v>
      </c>
      <c r="K248" s="246">
        <v>0</v>
      </c>
      <c r="L248" s="246">
        <v>0</v>
      </c>
      <c r="M248" s="249">
        <f>SUM(G248:L248)</f>
        <v>0</v>
      </c>
      <c r="N248" s="195"/>
    </row>
    <row r="249" spans="2:14" s="189" customFormat="1" ht="15" thickBot="1">
      <c r="B249" s="406" t="s">
        <v>44</v>
      </c>
      <c r="C249" s="407"/>
      <c r="D249" s="407"/>
      <c r="E249" s="408"/>
      <c r="F249" s="240"/>
      <c r="G249" s="217">
        <f>SUM(G245:G248)</f>
        <v>0</v>
      </c>
      <c r="H249" s="217">
        <f t="shared" ref="H249:M249" si="33">SUM(H245:H248)</f>
        <v>0</v>
      </c>
      <c r="I249" s="217">
        <f t="shared" si="33"/>
        <v>0</v>
      </c>
      <c r="J249" s="217">
        <f t="shared" si="33"/>
        <v>0</v>
      </c>
      <c r="K249" s="217">
        <f t="shared" si="33"/>
        <v>0</v>
      </c>
      <c r="L249" s="217">
        <f t="shared" si="33"/>
        <v>0</v>
      </c>
      <c r="M249" s="217">
        <f t="shared" si="33"/>
        <v>0</v>
      </c>
      <c r="N249" s="195"/>
    </row>
    <row r="250" spans="2:14" s="189" customFormat="1">
      <c r="C250" s="191"/>
      <c r="E250" s="192"/>
      <c r="F250" s="193"/>
      <c r="G250" s="194"/>
      <c r="H250" s="194"/>
      <c r="I250" s="194"/>
      <c r="J250" s="194"/>
      <c r="K250" s="194"/>
      <c r="L250" s="194"/>
      <c r="M250" s="173"/>
      <c r="N250" s="195"/>
    </row>
    <row r="251" spans="2:14" s="189" customFormat="1" ht="15" thickBot="1">
      <c r="B251" s="235" t="s">
        <v>74</v>
      </c>
      <c r="C251" s="236"/>
      <c r="D251" s="237"/>
      <c r="E251" s="238"/>
      <c r="F251" s="239"/>
      <c r="G251" s="172"/>
      <c r="H251" s="172"/>
      <c r="I251" s="172"/>
      <c r="J251" s="172"/>
      <c r="K251" s="172"/>
      <c r="L251" s="172"/>
      <c r="M251" s="173"/>
      <c r="N251" s="195"/>
    </row>
    <row r="252" spans="2:14" s="189" customFormat="1" ht="15" thickBot="1">
      <c r="B252" s="406" t="s">
        <v>6</v>
      </c>
      <c r="C252" s="407"/>
      <c r="D252" s="407"/>
      <c r="E252" s="408"/>
      <c r="F252" s="240" t="s">
        <v>64</v>
      </c>
      <c r="G252" s="241">
        <v>2025</v>
      </c>
      <c r="H252" s="241">
        <v>2026</v>
      </c>
      <c r="I252" s="241">
        <v>2027</v>
      </c>
      <c r="J252" s="241">
        <v>2028</v>
      </c>
      <c r="K252" s="241">
        <v>2029</v>
      </c>
      <c r="L252" s="241">
        <v>2030</v>
      </c>
      <c r="M252" s="227" t="s">
        <v>7</v>
      </c>
      <c r="N252" s="195"/>
    </row>
    <row r="253" spans="2:14" s="189" customFormat="1">
      <c r="B253" s="397" t="s">
        <v>43</v>
      </c>
      <c r="C253" s="398"/>
      <c r="D253" s="398"/>
      <c r="E253" s="399"/>
      <c r="F253" s="242"/>
      <c r="G253" s="243" t="s">
        <v>40</v>
      </c>
      <c r="H253" s="243" t="s">
        <v>40</v>
      </c>
      <c r="I253" s="243" t="s">
        <v>40</v>
      </c>
      <c r="J253" s="243" t="s">
        <v>40</v>
      </c>
      <c r="K253" s="243" t="s">
        <v>40</v>
      </c>
      <c r="L253" s="243" t="s">
        <v>40</v>
      </c>
      <c r="M253" s="244" t="s">
        <v>40</v>
      </c>
      <c r="N253" s="195"/>
    </row>
    <row r="254" spans="2:14" s="189" customFormat="1">
      <c r="B254" s="400" t="s">
        <v>19</v>
      </c>
      <c r="C254" s="401"/>
      <c r="D254" s="401"/>
      <c r="E254" s="402"/>
      <c r="F254" s="245"/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0</v>
      </c>
      <c r="M254" s="247">
        <f>SUM(G254:L254)</f>
        <v>0</v>
      </c>
      <c r="N254" s="195"/>
    </row>
    <row r="255" spans="2:14" s="189" customFormat="1">
      <c r="B255" s="400" t="s">
        <v>8</v>
      </c>
      <c r="C255" s="401"/>
      <c r="D255" s="401"/>
      <c r="E255" s="402"/>
      <c r="F255" s="245"/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0</v>
      </c>
      <c r="M255" s="247">
        <f>SUM(G255:L255)</f>
        <v>0</v>
      </c>
      <c r="N255" s="195"/>
    </row>
    <row r="256" spans="2:14" s="189" customFormat="1">
      <c r="B256" s="400" t="s">
        <v>9</v>
      </c>
      <c r="C256" s="401"/>
      <c r="D256" s="401"/>
      <c r="E256" s="402"/>
      <c r="F256" s="245"/>
      <c r="G256" s="246">
        <v>0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7">
        <f>SUM(G256:L256)</f>
        <v>0</v>
      </c>
      <c r="N256" s="195"/>
    </row>
    <row r="257" spans="2:14" s="189" customFormat="1" ht="15" thickBot="1">
      <c r="B257" s="403" t="s">
        <v>20</v>
      </c>
      <c r="C257" s="404"/>
      <c r="D257" s="404"/>
      <c r="E257" s="405"/>
      <c r="F257" s="248"/>
      <c r="G257" s="246">
        <v>0</v>
      </c>
      <c r="H257" s="246">
        <v>0</v>
      </c>
      <c r="I257" s="246">
        <v>0</v>
      </c>
      <c r="J257" s="246">
        <v>0</v>
      </c>
      <c r="K257" s="246">
        <v>0</v>
      </c>
      <c r="L257" s="246">
        <v>0</v>
      </c>
      <c r="M257" s="249">
        <f>SUM(G257:L257)</f>
        <v>0</v>
      </c>
      <c r="N257" s="195"/>
    </row>
    <row r="258" spans="2:14" s="189" customFormat="1" ht="15" thickBot="1">
      <c r="B258" s="406" t="s">
        <v>44</v>
      </c>
      <c r="C258" s="407"/>
      <c r="D258" s="407"/>
      <c r="E258" s="408"/>
      <c r="F258" s="240"/>
      <c r="G258" s="217">
        <f>SUM(G254:G257)</f>
        <v>0</v>
      </c>
      <c r="H258" s="217">
        <f t="shared" ref="H258:M258" si="34">SUM(H254:H257)</f>
        <v>0</v>
      </c>
      <c r="I258" s="217">
        <f t="shared" si="34"/>
        <v>0</v>
      </c>
      <c r="J258" s="217">
        <f t="shared" si="34"/>
        <v>0</v>
      </c>
      <c r="K258" s="217">
        <f t="shared" si="34"/>
        <v>0</v>
      </c>
      <c r="L258" s="217">
        <f t="shared" si="34"/>
        <v>0</v>
      </c>
      <c r="M258" s="217">
        <f t="shared" si="34"/>
        <v>0</v>
      </c>
      <c r="N258" s="195"/>
    </row>
    <row r="259" spans="2:14" s="189" customFormat="1">
      <c r="C259" s="191"/>
      <c r="E259" s="192"/>
      <c r="F259" s="193"/>
      <c r="G259" s="194"/>
      <c r="H259" s="194"/>
      <c r="I259" s="194"/>
      <c r="J259" s="194"/>
      <c r="K259" s="194"/>
      <c r="L259" s="194"/>
      <c r="M259" s="173"/>
      <c r="N259" s="195"/>
    </row>
    <row r="260" spans="2:14" s="189" customFormat="1" ht="15" thickBot="1">
      <c r="B260" s="235" t="s">
        <v>75</v>
      </c>
      <c r="C260" s="236"/>
      <c r="D260" s="237"/>
      <c r="E260" s="238"/>
      <c r="F260" s="239"/>
      <c r="G260" s="172"/>
      <c r="H260" s="172"/>
      <c r="I260" s="172"/>
      <c r="J260" s="172"/>
      <c r="K260" s="172"/>
      <c r="L260" s="172"/>
      <c r="M260" s="173"/>
      <c r="N260" s="195"/>
    </row>
    <row r="261" spans="2:14" s="189" customFormat="1" ht="15" thickBot="1">
      <c r="B261" s="406" t="s">
        <v>6</v>
      </c>
      <c r="C261" s="407"/>
      <c r="D261" s="407"/>
      <c r="E261" s="408"/>
      <c r="F261" s="240" t="s">
        <v>64</v>
      </c>
      <c r="G261" s="241">
        <v>2025</v>
      </c>
      <c r="H261" s="241">
        <v>2026</v>
      </c>
      <c r="I261" s="241">
        <v>2027</v>
      </c>
      <c r="J261" s="241">
        <v>2028</v>
      </c>
      <c r="K261" s="241">
        <v>2029</v>
      </c>
      <c r="L261" s="241">
        <v>2030</v>
      </c>
      <c r="M261" s="227" t="s">
        <v>7</v>
      </c>
      <c r="N261" s="195"/>
    </row>
    <row r="262" spans="2:14" s="189" customFormat="1">
      <c r="B262" s="397" t="s">
        <v>43</v>
      </c>
      <c r="C262" s="398"/>
      <c r="D262" s="398"/>
      <c r="E262" s="399"/>
      <c r="F262" s="242"/>
      <c r="G262" s="243" t="s">
        <v>40</v>
      </c>
      <c r="H262" s="243" t="s">
        <v>40</v>
      </c>
      <c r="I262" s="243" t="s">
        <v>40</v>
      </c>
      <c r="J262" s="243" t="s">
        <v>40</v>
      </c>
      <c r="K262" s="243" t="s">
        <v>40</v>
      </c>
      <c r="L262" s="243" t="s">
        <v>40</v>
      </c>
      <c r="M262" s="244" t="s">
        <v>40</v>
      </c>
      <c r="N262" s="195"/>
    </row>
    <row r="263" spans="2:14" s="189" customFormat="1">
      <c r="B263" s="400" t="s">
        <v>19</v>
      </c>
      <c r="C263" s="401"/>
      <c r="D263" s="401"/>
      <c r="E263" s="402"/>
      <c r="F263" s="245"/>
      <c r="G263" s="246">
        <v>0</v>
      </c>
      <c r="H263" s="246">
        <v>0</v>
      </c>
      <c r="I263" s="246">
        <v>0</v>
      </c>
      <c r="J263" s="246">
        <v>0</v>
      </c>
      <c r="K263" s="246">
        <v>0</v>
      </c>
      <c r="L263" s="246">
        <v>0</v>
      </c>
      <c r="M263" s="247">
        <f>SUM(G263:L263)</f>
        <v>0</v>
      </c>
      <c r="N263" s="195"/>
    </row>
    <row r="264" spans="2:14" s="189" customFormat="1">
      <c r="B264" s="400" t="s">
        <v>8</v>
      </c>
      <c r="C264" s="401"/>
      <c r="D264" s="401"/>
      <c r="E264" s="402"/>
      <c r="F264" s="245"/>
      <c r="G264" s="246">
        <v>0</v>
      </c>
      <c r="H264" s="246">
        <v>0</v>
      </c>
      <c r="I264" s="246">
        <v>0</v>
      </c>
      <c r="J264" s="246">
        <v>0</v>
      </c>
      <c r="K264" s="246">
        <v>0</v>
      </c>
      <c r="L264" s="246">
        <v>0</v>
      </c>
      <c r="M264" s="247">
        <f>SUM(G264:L264)</f>
        <v>0</v>
      </c>
      <c r="N264" s="195"/>
    </row>
    <row r="265" spans="2:14" s="189" customFormat="1">
      <c r="B265" s="400" t="s">
        <v>9</v>
      </c>
      <c r="C265" s="401"/>
      <c r="D265" s="401"/>
      <c r="E265" s="402"/>
      <c r="F265" s="245"/>
      <c r="G265" s="246">
        <v>0</v>
      </c>
      <c r="H265" s="246">
        <v>0</v>
      </c>
      <c r="I265" s="246">
        <v>0</v>
      </c>
      <c r="J265" s="246">
        <v>0</v>
      </c>
      <c r="K265" s="246">
        <v>0</v>
      </c>
      <c r="L265" s="246">
        <v>0</v>
      </c>
      <c r="M265" s="247">
        <f>SUM(G265:L265)</f>
        <v>0</v>
      </c>
      <c r="N265" s="195"/>
    </row>
    <row r="266" spans="2:14" s="189" customFormat="1" ht="15" thickBot="1">
      <c r="B266" s="403" t="s">
        <v>20</v>
      </c>
      <c r="C266" s="404"/>
      <c r="D266" s="404"/>
      <c r="E266" s="405"/>
      <c r="F266" s="248"/>
      <c r="G266" s="246">
        <v>0</v>
      </c>
      <c r="H266" s="246">
        <v>0</v>
      </c>
      <c r="I266" s="246">
        <v>0</v>
      </c>
      <c r="J266" s="246">
        <v>0</v>
      </c>
      <c r="K266" s="246">
        <v>0</v>
      </c>
      <c r="L266" s="246">
        <v>0</v>
      </c>
      <c r="M266" s="249">
        <f>SUM(G266:L266)</f>
        <v>0</v>
      </c>
      <c r="N266" s="195"/>
    </row>
    <row r="267" spans="2:14" s="189" customFormat="1" ht="15" thickBot="1">
      <c r="B267" s="406" t="s">
        <v>44</v>
      </c>
      <c r="C267" s="407"/>
      <c r="D267" s="407"/>
      <c r="E267" s="408"/>
      <c r="F267" s="240"/>
      <c r="G267" s="217">
        <f>SUM(G263:G266)</f>
        <v>0</v>
      </c>
      <c r="H267" s="217">
        <f t="shared" ref="H267:M267" si="35">SUM(H263:H266)</f>
        <v>0</v>
      </c>
      <c r="I267" s="217">
        <f t="shared" si="35"/>
        <v>0</v>
      </c>
      <c r="J267" s="217">
        <f t="shared" si="35"/>
        <v>0</v>
      </c>
      <c r="K267" s="217">
        <f t="shared" si="35"/>
        <v>0</v>
      </c>
      <c r="L267" s="217">
        <f t="shared" si="35"/>
        <v>0</v>
      </c>
      <c r="M267" s="217">
        <f t="shared" si="35"/>
        <v>0</v>
      </c>
      <c r="N267" s="195"/>
    </row>
    <row r="268" spans="2:14" s="189" customFormat="1">
      <c r="C268" s="191"/>
      <c r="E268" s="192"/>
      <c r="F268" s="193"/>
      <c r="G268" s="194"/>
      <c r="H268" s="194"/>
      <c r="I268" s="194"/>
      <c r="J268" s="194"/>
      <c r="K268" s="194"/>
      <c r="L268" s="194"/>
      <c r="M268" s="173"/>
      <c r="N268" s="195"/>
    </row>
    <row r="269" spans="2:14" s="189" customFormat="1" ht="15" thickBot="1">
      <c r="B269" s="235" t="s">
        <v>76</v>
      </c>
      <c r="C269" s="236"/>
      <c r="D269" s="237"/>
      <c r="E269" s="238"/>
      <c r="F269" s="239"/>
      <c r="G269" s="172"/>
      <c r="H269" s="172"/>
      <c r="I269" s="172"/>
      <c r="J269" s="172"/>
      <c r="K269" s="172"/>
      <c r="L269" s="172"/>
      <c r="M269" s="173"/>
      <c r="N269" s="195"/>
    </row>
    <row r="270" spans="2:14" s="189" customFormat="1" ht="15" thickBot="1">
      <c r="B270" s="406" t="s">
        <v>6</v>
      </c>
      <c r="C270" s="407"/>
      <c r="D270" s="407"/>
      <c r="E270" s="408"/>
      <c r="F270" s="240" t="s">
        <v>64</v>
      </c>
      <c r="G270" s="241">
        <v>2025</v>
      </c>
      <c r="H270" s="241">
        <v>2026</v>
      </c>
      <c r="I270" s="241">
        <v>2027</v>
      </c>
      <c r="J270" s="241">
        <v>2028</v>
      </c>
      <c r="K270" s="241">
        <v>2029</v>
      </c>
      <c r="L270" s="241">
        <v>2030</v>
      </c>
      <c r="M270" s="227" t="s">
        <v>7</v>
      </c>
      <c r="N270" s="195"/>
    </row>
    <row r="271" spans="2:14" s="189" customFormat="1">
      <c r="B271" s="397" t="s">
        <v>43</v>
      </c>
      <c r="C271" s="398"/>
      <c r="D271" s="398"/>
      <c r="E271" s="399"/>
      <c r="F271" s="242"/>
      <c r="G271" s="243" t="s">
        <v>40</v>
      </c>
      <c r="H271" s="243" t="s">
        <v>40</v>
      </c>
      <c r="I271" s="243" t="s">
        <v>40</v>
      </c>
      <c r="J271" s="243" t="s">
        <v>40</v>
      </c>
      <c r="K271" s="243" t="s">
        <v>40</v>
      </c>
      <c r="L271" s="243" t="s">
        <v>40</v>
      </c>
      <c r="M271" s="244" t="s">
        <v>40</v>
      </c>
      <c r="N271" s="195"/>
    </row>
    <row r="272" spans="2:14" s="189" customFormat="1">
      <c r="B272" s="400" t="s">
        <v>19</v>
      </c>
      <c r="C272" s="401"/>
      <c r="D272" s="401"/>
      <c r="E272" s="402"/>
      <c r="F272" s="245"/>
      <c r="G272" s="246">
        <v>0</v>
      </c>
      <c r="H272" s="246">
        <v>0</v>
      </c>
      <c r="I272" s="246">
        <v>0</v>
      </c>
      <c r="J272" s="246">
        <v>0</v>
      </c>
      <c r="K272" s="246">
        <v>0</v>
      </c>
      <c r="L272" s="246">
        <v>0</v>
      </c>
      <c r="M272" s="247">
        <f>SUM(G272:L272)</f>
        <v>0</v>
      </c>
      <c r="N272" s="195"/>
    </row>
    <row r="273" spans="2:14" s="189" customFormat="1">
      <c r="B273" s="400" t="s">
        <v>8</v>
      </c>
      <c r="C273" s="401"/>
      <c r="D273" s="401"/>
      <c r="E273" s="402"/>
      <c r="F273" s="245"/>
      <c r="G273" s="246">
        <v>0</v>
      </c>
      <c r="H273" s="246">
        <v>0</v>
      </c>
      <c r="I273" s="246">
        <v>0</v>
      </c>
      <c r="J273" s="246">
        <v>0</v>
      </c>
      <c r="K273" s="246">
        <v>0</v>
      </c>
      <c r="L273" s="246">
        <v>0</v>
      </c>
      <c r="M273" s="247">
        <f>SUM(G273:L273)</f>
        <v>0</v>
      </c>
      <c r="N273" s="195"/>
    </row>
    <row r="274" spans="2:14" s="189" customFormat="1">
      <c r="B274" s="400" t="s">
        <v>9</v>
      </c>
      <c r="C274" s="401"/>
      <c r="D274" s="401"/>
      <c r="E274" s="402"/>
      <c r="F274" s="245"/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0</v>
      </c>
      <c r="M274" s="247">
        <f>SUM(G274:L274)</f>
        <v>0</v>
      </c>
      <c r="N274" s="195"/>
    </row>
    <row r="275" spans="2:14" s="189" customFormat="1" ht="15" thickBot="1">
      <c r="B275" s="403" t="s">
        <v>20</v>
      </c>
      <c r="C275" s="404"/>
      <c r="D275" s="404"/>
      <c r="E275" s="405"/>
      <c r="F275" s="248"/>
      <c r="G275" s="246">
        <v>0</v>
      </c>
      <c r="H275" s="246">
        <v>0</v>
      </c>
      <c r="I275" s="246">
        <v>0</v>
      </c>
      <c r="J275" s="246">
        <v>0</v>
      </c>
      <c r="K275" s="246">
        <v>0</v>
      </c>
      <c r="L275" s="246">
        <v>0</v>
      </c>
      <c r="M275" s="249">
        <f>SUM(G275:L275)</f>
        <v>0</v>
      </c>
      <c r="N275" s="195"/>
    </row>
    <row r="276" spans="2:14" s="189" customFormat="1" ht="15" thickBot="1">
      <c r="B276" s="406" t="s">
        <v>44</v>
      </c>
      <c r="C276" s="407"/>
      <c r="D276" s="407"/>
      <c r="E276" s="408"/>
      <c r="F276" s="240"/>
      <c r="G276" s="217">
        <f>SUM(G272:G275)</f>
        <v>0</v>
      </c>
      <c r="H276" s="217">
        <f t="shared" ref="H276:M276" si="36">SUM(H272:H275)</f>
        <v>0</v>
      </c>
      <c r="I276" s="217">
        <f t="shared" si="36"/>
        <v>0</v>
      </c>
      <c r="J276" s="217">
        <f t="shared" si="36"/>
        <v>0</v>
      </c>
      <c r="K276" s="217">
        <f t="shared" si="36"/>
        <v>0</v>
      </c>
      <c r="L276" s="217">
        <f t="shared" si="36"/>
        <v>0</v>
      </c>
      <c r="M276" s="217">
        <f t="shared" si="36"/>
        <v>0</v>
      </c>
      <c r="N276" s="195"/>
    </row>
    <row r="277" spans="2:14" s="189" customFormat="1">
      <c r="C277" s="191"/>
      <c r="E277" s="192"/>
      <c r="F277" s="193"/>
      <c r="G277" s="194"/>
      <c r="H277" s="194"/>
      <c r="I277" s="194"/>
      <c r="J277" s="194"/>
      <c r="K277" s="194"/>
      <c r="L277" s="194"/>
      <c r="M277" s="173"/>
      <c r="N277" s="195"/>
    </row>
    <row r="278" spans="2:14" s="189" customFormat="1" ht="15" thickBot="1">
      <c r="B278" s="235" t="s">
        <v>77</v>
      </c>
      <c r="C278" s="236"/>
      <c r="D278" s="237"/>
      <c r="E278" s="238"/>
      <c r="F278" s="239"/>
      <c r="G278" s="172"/>
      <c r="H278" s="172"/>
      <c r="I278" s="172"/>
      <c r="J278" s="172"/>
      <c r="K278" s="172"/>
      <c r="L278" s="172"/>
      <c r="M278" s="173"/>
      <c r="N278" s="195"/>
    </row>
    <row r="279" spans="2:14" s="189" customFormat="1" ht="15" thickBot="1">
      <c r="B279" s="406" t="s">
        <v>6</v>
      </c>
      <c r="C279" s="407"/>
      <c r="D279" s="407"/>
      <c r="E279" s="408"/>
      <c r="F279" s="240" t="s">
        <v>64</v>
      </c>
      <c r="G279" s="241">
        <v>2025</v>
      </c>
      <c r="H279" s="241">
        <v>2026</v>
      </c>
      <c r="I279" s="241">
        <v>2027</v>
      </c>
      <c r="J279" s="241">
        <v>2028</v>
      </c>
      <c r="K279" s="241">
        <v>2029</v>
      </c>
      <c r="L279" s="241">
        <v>2030</v>
      </c>
      <c r="M279" s="227" t="s">
        <v>7</v>
      </c>
      <c r="N279" s="195"/>
    </row>
    <row r="280" spans="2:14" s="189" customFormat="1">
      <c r="B280" s="397" t="s">
        <v>43</v>
      </c>
      <c r="C280" s="398"/>
      <c r="D280" s="398"/>
      <c r="E280" s="399"/>
      <c r="F280" s="242"/>
      <c r="G280" s="243" t="s">
        <v>40</v>
      </c>
      <c r="H280" s="243" t="s">
        <v>40</v>
      </c>
      <c r="I280" s="243" t="s">
        <v>40</v>
      </c>
      <c r="J280" s="243" t="s">
        <v>40</v>
      </c>
      <c r="K280" s="243" t="s">
        <v>40</v>
      </c>
      <c r="L280" s="243" t="s">
        <v>40</v>
      </c>
      <c r="M280" s="244" t="s">
        <v>40</v>
      </c>
      <c r="N280" s="195"/>
    </row>
    <row r="281" spans="2:14" s="189" customFormat="1">
      <c r="B281" s="400" t="s">
        <v>19</v>
      </c>
      <c r="C281" s="401"/>
      <c r="D281" s="401"/>
      <c r="E281" s="402"/>
      <c r="F281" s="245"/>
      <c r="G281" s="246">
        <v>0</v>
      </c>
      <c r="H281" s="246">
        <v>0</v>
      </c>
      <c r="I281" s="246">
        <v>0</v>
      </c>
      <c r="J281" s="246">
        <v>0</v>
      </c>
      <c r="K281" s="246">
        <v>0</v>
      </c>
      <c r="L281" s="246">
        <v>0</v>
      </c>
      <c r="M281" s="247">
        <f>SUM(G281:L281)</f>
        <v>0</v>
      </c>
      <c r="N281" s="195"/>
    </row>
    <row r="282" spans="2:14" s="189" customFormat="1">
      <c r="B282" s="400" t="s">
        <v>8</v>
      </c>
      <c r="C282" s="401"/>
      <c r="D282" s="401"/>
      <c r="E282" s="402"/>
      <c r="F282" s="245"/>
      <c r="G282" s="246">
        <v>0</v>
      </c>
      <c r="H282" s="246">
        <v>0</v>
      </c>
      <c r="I282" s="246">
        <v>0</v>
      </c>
      <c r="J282" s="246">
        <v>0</v>
      </c>
      <c r="K282" s="246">
        <v>0</v>
      </c>
      <c r="L282" s="246">
        <v>0</v>
      </c>
      <c r="M282" s="247">
        <f>SUM(G282:L282)</f>
        <v>0</v>
      </c>
      <c r="N282" s="195"/>
    </row>
    <row r="283" spans="2:14" s="189" customFormat="1">
      <c r="B283" s="400" t="s">
        <v>9</v>
      </c>
      <c r="C283" s="401"/>
      <c r="D283" s="401"/>
      <c r="E283" s="402"/>
      <c r="F283" s="245"/>
      <c r="G283" s="246">
        <v>0</v>
      </c>
      <c r="H283" s="246">
        <v>0</v>
      </c>
      <c r="I283" s="246">
        <v>0</v>
      </c>
      <c r="J283" s="246">
        <v>0</v>
      </c>
      <c r="K283" s="246">
        <v>0</v>
      </c>
      <c r="L283" s="246">
        <v>0</v>
      </c>
      <c r="M283" s="247">
        <f>SUM(G283:L283)</f>
        <v>0</v>
      </c>
      <c r="N283" s="195"/>
    </row>
    <row r="284" spans="2:14" s="189" customFormat="1" ht="15" thickBot="1">
      <c r="B284" s="403" t="s">
        <v>20</v>
      </c>
      <c r="C284" s="404"/>
      <c r="D284" s="404"/>
      <c r="E284" s="405"/>
      <c r="F284" s="248"/>
      <c r="G284" s="246">
        <v>0</v>
      </c>
      <c r="H284" s="246">
        <v>0</v>
      </c>
      <c r="I284" s="246">
        <v>0</v>
      </c>
      <c r="J284" s="246">
        <v>0</v>
      </c>
      <c r="K284" s="246">
        <v>0</v>
      </c>
      <c r="L284" s="246">
        <v>0</v>
      </c>
      <c r="M284" s="249">
        <f>SUM(G284:L284)</f>
        <v>0</v>
      </c>
      <c r="N284" s="195"/>
    </row>
    <row r="285" spans="2:14" s="189" customFormat="1" ht="15" thickBot="1">
      <c r="B285" s="406" t="s">
        <v>44</v>
      </c>
      <c r="C285" s="407"/>
      <c r="D285" s="407"/>
      <c r="E285" s="408"/>
      <c r="F285" s="240"/>
      <c r="G285" s="217">
        <f>SUM(G281:G284)</f>
        <v>0</v>
      </c>
      <c r="H285" s="217">
        <f t="shared" ref="H285:M285" si="37">SUM(H281:H284)</f>
        <v>0</v>
      </c>
      <c r="I285" s="217">
        <f t="shared" si="37"/>
        <v>0</v>
      </c>
      <c r="J285" s="217">
        <f t="shared" si="37"/>
        <v>0</v>
      </c>
      <c r="K285" s="217">
        <f t="shared" si="37"/>
        <v>0</v>
      </c>
      <c r="L285" s="217">
        <f t="shared" si="37"/>
        <v>0</v>
      </c>
      <c r="M285" s="217">
        <f t="shared" si="37"/>
        <v>0</v>
      </c>
      <c r="N285" s="195"/>
    </row>
    <row r="286" spans="2:14" s="189" customFormat="1">
      <c r="C286" s="191"/>
      <c r="E286" s="192"/>
      <c r="F286" s="193"/>
      <c r="G286" s="194"/>
      <c r="H286" s="194"/>
      <c r="I286" s="194"/>
      <c r="J286" s="194"/>
      <c r="K286" s="194"/>
      <c r="L286" s="194"/>
      <c r="M286" s="173"/>
      <c r="N286" s="195"/>
    </row>
    <row r="287" spans="2:14" s="189" customFormat="1" ht="15" thickBot="1">
      <c r="B287" s="235" t="s">
        <v>78</v>
      </c>
      <c r="C287" s="236"/>
      <c r="D287" s="237"/>
      <c r="E287" s="238"/>
      <c r="F287" s="239"/>
      <c r="G287" s="172"/>
      <c r="H287" s="172"/>
      <c r="I287" s="172"/>
      <c r="J287" s="172"/>
      <c r="K287" s="172"/>
      <c r="L287" s="172"/>
      <c r="M287" s="173"/>
      <c r="N287" s="195"/>
    </row>
    <row r="288" spans="2:14" s="189" customFormat="1" ht="15" thickBot="1">
      <c r="B288" s="406" t="s">
        <v>6</v>
      </c>
      <c r="C288" s="407"/>
      <c r="D288" s="407"/>
      <c r="E288" s="408"/>
      <c r="F288" s="240" t="s">
        <v>64</v>
      </c>
      <c r="G288" s="241">
        <v>2025</v>
      </c>
      <c r="H288" s="241">
        <v>2026</v>
      </c>
      <c r="I288" s="241">
        <v>2027</v>
      </c>
      <c r="J288" s="241">
        <v>2028</v>
      </c>
      <c r="K288" s="241">
        <v>2029</v>
      </c>
      <c r="L288" s="241">
        <v>2030</v>
      </c>
      <c r="M288" s="227" t="s">
        <v>7</v>
      </c>
      <c r="N288" s="195"/>
    </row>
    <row r="289" spans="2:14" s="189" customFormat="1">
      <c r="B289" s="397" t="s">
        <v>43</v>
      </c>
      <c r="C289" s="398"/>
      <c r="D289" s="398"/>
      <c r="E289" s="399"/>
      <c r="F289" s="242"/>
      <c r="G289" s="243" t="s">
        <v>40</v>
      </c>
      <c r="H289" s="243" t="s">
        <v>40</v>
      </c>
      <c r="I289" s="243" t="s">
        <v>40</v>
      </c>
      <c r="J289" s="243" t="s">
        <v>40</v>
      </c>
      <c r="K289" s="243" t="s">
        <v>40</v>
      </c>
      <c r="L289" s="243" t="s">
        <v>40</v>
      </c>
      <c r="M289" s="244" t="s">
        <v>40</v>
      </c>
      <c r="N289" s="195"/>
    </row>
    <row r="290" spans="2:14" s="189" customFormat="1">
      <c r="B290" s="400" t="s">
        <v>19</v>
      </c>
      <c r="C290" s="401"/>
      <c r="D290" s="401"/>
      <c r="E290" s="402"/>
      <c r="F290" s="245"/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7">
        <f>SUM(G290:L290)</f>
        <v>0</v>
      </c>
      <c r="N290" s="195"/>
    </row>
    <row r="291" spans="2:14" s="189" customFormat="1">
      <c r="B291" s="400" t="s">
        <v>8</v>
      </c>
      <c r="C291" s="401"/>
      <c r="D291" s="401"/>
      <c r="E291" s="402"/>
      <c r="F291" s="245"/>
      <c r="G291" s="246">
        <v>0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7">
        <f>SUM(G291:L291)</f>
        <v>0</v>
      </c>
      <c r="N291" s="195"/>
    </row>
    <row r="292" spans="2:14" s="189" customFormat="1">
      <c r="B292" s="400" t="s">
        <v>9</v>
      </c>
      <c r="C292" s="401"/>
      <c r="D292" s="401"/>
      <c r="E292" s="402"/>
      <c r="F292" s="245"/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7">
        <f>SUM(G292:L292)</f>
        <v>0</v>
      </c>
      <c r="N292" s="195"/>
    </row>
    <row r="293" spans="2:14" s="189" customFormat="1" ht="15" thickBot="1">
      <c r="B293" s="403" t="s">
        <v>20</v>
      </c>
      <c r="C293" s="404"/>
      <c r="D293" s="404"/>
      <c r="E293" s="405"/>
      <c r="F293" s="248"/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9">
        <f>SUM(G293:L293)</f>
        <v>0</v>
      </c>
      <c r="N293" s="195"/>
    </row>
    <row r="294" spans="2:14" s="189" customFormat="1" ht="15" thickBot="1">
      <c r="B294" s="406" t="s">
        <v>44</v>
      </c>
      <c r="C294" s="407"/>
      <c r="D294" s="407"/>
      <c r="E294" s="408"/>
      <c r="F294" s="240"/>
      <c r="G294" s="217">
        <f>SUM(G290:G293)</f>
        <v>0</v>
      </c>
      <c r="H294" s="217">
        <f t="shared" ref="H294:M294" si="38">SUM(H290:H293)</f>
        <v>0</v>
      </c>
      <c r="I294" s="217">
        <f t="shared" si="38"/>
        <v>0</v>
      </c>
      <c r="J294" s="217">
        <f t="shared" si="38"/>
        <v>0</v>
      </c>
      <c r="K294" s="217">
        <f t="shared" si="38"/>
        <v>0</v>
      </c>
      <c r="L294" s="217">
        <f t="shared" si="38"/>
        <v>0</v>
      </c>
      <c r="M294" s="217">
        <f t="shared" si="38"/>
        <v>0</v>
      </c>
      <c r="N294" s="195"/>
    </row>
    <row r="295" spans="2:14" s="189" customFormat="1">
      <c r="C295" s="191"/>
      <c r="E295" s="192"/>
      <c r="F295" s="193"/>
      <c r="G295" s="194"/>
      <c r="H295" s="194"/>
      <c r="I295" s="194"/>
      <c r="J295" s="194"/>
      <c r="K295" s="194"/>
      <c r="L295" s="194"/>
      <c r="M295" s="173"/>
      <c r="N295" s="195"/>
    </row>
    <row r="296" spans="2:14" s="189" customFormat="1" ht="15" thickBot="1">
      <c r="B296" s="235" t="s">
        <v>79</v>
      </c>
      <c r="C296" s="236"/>
      <c r="D296" s="237"/>
      <c r="E296" s="238"/>
      <c r="F296" s="239"/>
      <c r="G296" s="172"/>
      <c r="H296" s="172"/>
      <c r="I296" s="172"/>
      <c r="J296" s="172"/>
      <c r="K296" s="172"/>
      <c r="L296" s="172"/>
      <c r="M296" s="173"/>
      <c r="N296" s="195"/>
    </row>
    <row r="297" spans="2:14" s="189" customFormat="1" ht="15" thickBot="1">
      <c r="B297" s="406" t="s">
        <v>6</v>
      </c>
      <c r="C297" s="407"/>
      <c r="D297" s="407"/>
      <c r="E297" s="408"/>
      <c r="F297" s="240" t="s">
        <v>64</v>
      </c>
      <c r="G297" s="241">
        <v>2025</v>
      </c>
      <c r="H297" s="241">
        <v>2026</v>
      </c>
      <c r="I297" s="241">
        <v>2027</v>
      </c>
      <c r="J297" s="241">
        <v>2028</v>
      </c>
      <c r="K297" s="241">
        <v>2029</v>
      </c>
      <c r="L297" s="241">
        <v>2030</v>
      </c>
      <c r="M297" s="227" t="s">
        <v>7</v>
      </c>
      <c r="N297" s="195"/>
    </row>
    <row r="298" spans="2:14" s="189" customFormat="1">
      <c r="B298" s="397" t="s">
        <v>43</v>
      </c>
      <c r="C298" s="398"/>
      <c r="D298" s="398"/>
      <c r="E298" s="399"/>
      <c r="F298" s="242"/>
      <c r="G298" s="243" t="s">
        <v>40</v>
      </c>
      <c r="H298" s="243" t="s">
        <v>40</v>
      </c>
      <c r="I298" s="243" t="s">
        <v>40</v>
      </c>
      <c r="J298" s="243" t="s">
        <v>40</v>
      </c>
      <c r="K298" s="243" t="s">
        <v>40</v>
      </c>
      <c r="L298" s="243" t="s">
        <v>40</v>
      </c>
      <c r="M298" s="244" t="s">
        <v>40</v>
      </c>
      <c r="N298" s="195"/>
    </row>
    <row r="299" spans="2:14" s="189" customFormat="1">
      <c r="B299" s="400" t="s">
        <v>19</v>
      </c>
      <c r="C299" s="401"/>
      <c r="D299" s="401"/>
      <c r="E299" s="402"/>
      <c r="F299" s="245"/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7">
        <f>SUM(G299:L299)</f>
        <v>0</v>
      </c>
      <c r="N299" s="195"/>
    </row>
    <row r="300" spans="2:14" s="189" customFormat="1">
      <c r="B300" s="400" t="s">
        <v>8</v>
      </c>
      <c r="C300" s="401"/>
      <c r="D300" s="401"/>
      <c r="E300" s="402"/>
      <c r="F300" s="245"/>
      <c r="G300" s="246">
        <v>0</v>
      </c>
      <c r="H300" s="246">
        <v>0</v>
      </c>
      <c r="I300" s="246">
        <v>0</v>
      </c>
      <c r="J300" s="246">
        <v>0</v>
      </c>
      <c r="K300" s="246">
        <v>0</v>
      </c>
      <c r="L300" s="246">
        <v>0</v>
      </c>
      <c r="M300" s="247">
        <f>SUM(G300:L300)</f>
        <v>0</v>
      </c>
      <c r="N300" s="195"/>
    </row>
    <row r="301" spans="2:14" s="189" customFormat="1">
      <c r="B301" s="400" t="s">
        <v>9</v>
      </c>
      <c r="C301" s="401"/>
      <c r="D301" s="401"/>
      <c r="E301" s="402"/>
      <c r="F301" s="245"/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7">
        <f>SUM(G301:L301)</f>
        <v>0</v>
      </c>
      <c r="N301" s="195"/>
    </row>
    <row r="302" spans="2:14" s="189" customFormat="1" ht="15" thickBot="1">
      <c r="B302" s="403" t="s">
        <v>20</v>
      </c>
      <c r="C302" s="404"/>
      <c r="D302" s="404"/>
      <c r="E302" s="405"/>
      <c r="F302" s="248"/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9">
        <f>SUM(G302:L302)</f>
        <v>0</v>
      </c>
      <c r="N302" s="195"/>
    </row>
    <row r="303" spans="2:14" s="189" customFormat="1" ht="15" thickBot="1">
      <c r="B303" s="406" t="s">
        <v>44</v>
      </c>
      <c r="C303" s="407"/>
      <c r="D303" s="407"/>
      <c r="E303" s="408"/>
      <c r="F303" s="240"/>
      <c r="G303" s="217">
        <f>SUM(G299:G302)</f>
        <v>0</v>
      </c>
      <c r="H303" s="217">
        <f t="shared" ref="H303:M303" si="39">SUM(H299:H302)</f>
        <v>0</v>
      </c>
      <c r="I303" s="217">
        <f t="shared" si="39"/>
        <v>0</v>
      </c>
      <c r="J303" s="217">
        <f t="shared" si="39"/>
        <v>0</v>
      </c>
      <c r="K303" s="217">
        <f t="shared" si="39"/>
        <v>0</v>
      </c>
      <c r="L303" s="217">
        <f t="shared" si="39"/>
        <v>0</v>
      </c>
      <c r="M303" s="217">
        <f t="shared" si="39"/>
        <v>0</v>
      </c>
      <c r="N303" s="195"/>
    </row>
    <row r="304" spans="2:14" s="189" customFormat="1">
      <c r="C304" s="191"/>
      <c r="E304" s="192"/>
      <c r="F304" s="193"/>
      <c r="G304" s="194"/>
      <c r="H304" s="194"/>
      <c r="I304" s="194"/>
      <c r="J304" s="194"/>
      <c r="K304" s="194"/>
      <c r="L304" s="194"/>
      <c r="M304" s="173"/>
      <c r="N304" s="195"/>
    </row>
    <row r="305" spans="2:14" s="189" customFormat="1" ht="15" thickBot="1">
      <c r="B305" s="235" t="s">
        <v>80</v>
      </c>
      <c r="C305" s="236"/>
      <c r="D305" s="237"/>
      <c r="E305" s="238"/>
      <c r="F305" s="239"/>
      <c r="G305" s="172"/>
      <c r="H305" s="172"/>
      <c r="I305" s="172"/>
      <c r="J305" s="172"/>
      <c r="K305" s="172"/>
      <c r="L305" s="172"/>
      <c r="M305" s="173"/>
      <c r="N305" s="195"/>
    </row>
    <row r="306" spans="2:14" s="189" customFormat="1" ht="15" thickBot="1">
      <c r="B306" s="406" t="s">
        <v>6</v>
      </c>
      <c r="C306" s="407"/>
      <c r="D306" s="407"/>
      <c r="E306" s="408"/>
      <c r="F306" s="240" t="s">
        <v>64</v>
      </c>
      <c r="G306" s="241">
        <v>2025</v>
      </c>
      <c r="H306" s="241">
        <v>2026</v>
      </c>
      <c r="I306" s="241">
        <v>2027</v>
      </c>
      <c r="J306" s="241">
        <v>2028</v>
      </c>
      <c r="K306" s="241">
        <v>2029</v>
      </c>
      <c r="L306" s="241">
        <v>2030</v>
      </c>
      <c r="M306" s="227" t="s">
        <v>7</v>
      </c>
      <c r="N306" s="195"/>
    </row>
    <row r="307" spans="2:14" s="189" customFormat="1">
      <c r="B307" s="397" t="s">
        <v>43</v>
      </c>
      <c r="C307" s="398"/>
      <c r="D307" s="398"/>
      <c r="E307" s="399"/>
      <c r="F307" s="242"/>
      <c r="G307" s="243" t="s">
        <v>40</v>
      </c>
      <c r="H307" s="243" t="s">
        <v>40</v>
      </c>
      <c r="I307" s="243" t="s">
        <v>40</v>
      </c>
      <c r="J307" s="243" t="s">
        <v>40</v>
      </c>
      <c r="K307" s="243" t="s">
        <v>40</v>
      </c>
      <c r="L307" s="243" t="s">
        <v>40</v>
      </c>
      <c r="M307" s="244" t="s">
        <v>40</v>
      </c>
      <c r="N307" s="195"/>
    </row>
    <row r="308" spans="2:14" s="189" customFormat="1">
      <c r="B308" s="400" t="s">
        <v>19</v>
      </c>
      <c r="C308" s="401"/>
      <c r="D308" s="401"/>
      <c r="E308" s="402"/>
      <c r="F308" s="245"/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7">
        <f>SUM(G308:L308)</f>
        <v>0</v>
      </c>
      <c r="N308" s="195"/>
    </row>
    <row r="309" spans="2:14" s="189" customFormat="1">
      <c r="B309" s="400" t="s">
        <v>8</v>
      </c>
      <c r="C309" s="401"/>
      <c r="D309" s="401"/>
      <c r="E309" s="402"/>
      <c r="F309" s="245"/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7">
        <f>SUM(G309:L309)</f>
        <v>0</v>
      </c>
      <c r="N309" s="195"/>
    </row>
    <row r="310" spans="2:14" s="189" customFormat="1">
      <c r="B310" s="400" t="s">
        <v>9</v>
      </c>
      <c r="C310" s="401"/>
      <c r="D310" s="401"/>
      <c r="E310" s="402"/>
      <c r="F310" s="245"/>
      <c r="G310" s="246">
        <v>0</v>
      </c>
      <c r="H310" s="246">
        <v>0</v>
      </c>
      <c r="I310" s="246">
        <v>0</v>
      </c>
      <c r="J310" s="246">
        <v>0</v>
      </c>
      <c r="K310" s="246">
        <v>0</v>
      </c>
      <c r="L310" s="246">
        <v>0</v>
      </c>
      <c r="M310" s="247">
        <f>SUM(G310:L310)</f>
        <v>0</v>
      </c>
      <c r="N310" s="195"/>
    </row>
    <row r="311" spans="2:14" s="189" customFormat="1" ht="15" thickBot="1">
      <c r="B311" s="403" t="s">
        <v>20</v>
      </c>
      <c r="C311" s="404"/>
      <c r="D311" s="404"/>
      <c r="E311" s="405"/>
      <c r="F311" s="248"/>
      <c r="G311" s="246">
        <v>0</v>
      </c>
      <c r="H311" s="246">
        <v>0</v>
      </c>
      <c r="I311" s="246">
        <v>0</v>
      </c>
      <c r="J311" s="246">
        <v>0</v>
      </c>
      <c r="K311" s="246">
        <v>0</v>
      </c>
      <c r="L311" s="246">
        <v>0</v>
      </c>
      <c r="M311" s="249">
        <f>SUM(G311:L311)</f>
        <v>0</v>
      </c>
      <c r="N311" s="195"/>
    </row>
    <row r="312" spans="2:14" s="189" customFormat="1" ht="15" thickBot="1">
      <c r="B312" s="406" t="s">
        <v>44</v>
      </c>
      <c r="C312" s="407"/>
      <c r="D312" s="407"/>
      <c r="E312" s="408"/>
      <c r="F312" s="240"/>
      <c r="G312" s="217">
        <f>SUM(G308:G311)</f>
        <v>0</v>
      </c>
      <c r="H312" s="217">
        <f t="shared" ref="H312:M312" si="40">SUM(H308:H311)</f>
        <v>0</v>
      </c>
      <c r="I312" s="217">
        <f t="shared" si="40"/>
        <v>0</v>
      </c>
      <c r="J312" s="217">
        <f t="shared" si="40"/>
        <v>0</v>
      </c>
      <c r="K312" s="217">
        <f t="shared" si="40"/>
        <v>0</v>
      </c>
      <c r="L312" s="217">
        <f t="shared" si="40"/>
        <v>0</v>
      </c>
      <c r="M312" s="217">
        <f t="shared" si="40"/>
        <v>0</v>
      </c>
      <c r="N312" s="195"/>
    </row>
    <row r="313" spans="2:14" s="189" customFormat="1">
      <c r="C313" s="191"/>
      <c r="E313" s="192"/>
      <c r="F313" s="193"/>
      <c r="G313" s="194"/>
      <c r="H313" s="194"/>
      <c r="I313" s="194"/>
      <c r="J313" s="194"/>
      <c r="K313" s="194"/>
      <c r="L313" s="194"/>
      <c r="M313" s="173"/>
      <c r="N313" s="195"/>
    </row>
    <row r="314" spans="2:14" s="189" customFormat="1" ht="15" thickBot="1">
      <c r="B314" s="235" t="s">
        <v>81</v>
      </c>
      <c r="C314" s="236"/>
      <c r="D314" s="237"/>
      <c r="E314" s="238"/>
      <c r="F314" s="239"/>
      <c r="G314" s="172"/>
      <c r="H314" s="172"/>
      <c r="I314" s="172"/>
      <c r="J314" s="172"/>
      <c r="K314" s="172"/>
      <c r="L314" s="172"/>
      <c r="M314" s="173"/>
      <c r="N314" s="195"/>
    </row>
    <row r="315" spans="2:14" s="189" customFormat="1" ht="15" thickBot="1">
      <c r="B315" s="406" t="s">
        <v>6</v>
      </c>
      <c r="C315" s="407"/>
      <c r="D315" s="407"/>
      <c r="E315" s="408"/>
      <c r="F315" s="240" t="s">
        <v>64</v>
      </c>
      <c r="G315" s="241">
        <v>2025</v>
      </c>
      <c r="H315" s="241">
        <v>2026</v>
      </c>
      <c r="I315" s="241">
        <v>2027</v>
      </c>
      <c r="J315" s="241">
        <v>2028</v>
      </c>
      <c r="K315" s="241">
        <v>2029</v>
      </c>
      <c r="L315" s="241">
        <v>2030</v>
      </c>
      <c r="M315" s="227" t="s">
        <v>7</v>
      </c>
      <c r="N315" s="195"/>
    </row>
    <row r="316" spans="2:14" s="189" customFormat="1">
      <c r="B316" s="397" t="s">
        <v>43</v>
      </c>
      <c r="C316" s="398"/>
      <c r="D316" s="398"/>
      <c r="E316" s="399"/>
      <c r="F316" s="242"/>
      <c r="G316" s="243" t="s">
        <v>40</v>
      </c>
      <c r="H316" s="243" t="s">
        <v>40</v>
      </c>
      <c r="I316" s="243" t="s">
        <v>40</v>
      </c>
      <c r="J316" s="243" t="s">
        <v>40</v>
      </c>
      <c r="K316" s="243" t="s">
        <v>40</v>
      </c>
      <c r="L316" s="243" t="s">
        <v>40</v>
      </c>
      <c r="M316" s="244" t="s">
        <v>40</v>
      </c>
      <c r="N316" s="195"/>
    </row>
    <row r="317" spans="2:14" s="189" customFormat="1">
      <c r="B317" s="400" t="s">
        <v>19</v>
      </c>
      <c r="C317" s="401"/>
      <c r="D317" s="401"/>
      <c r="E317" s="402"/>
      <c r="F317" s="245"/>
      <c r="G317" s="246">
        <v>0</v>
      </c>
      <c r="H317" s="246">
        <v>0</v>
      </c>
      <c r="I317" s="246">
        <v>0</v>
      </c>
      <c r="J317" s="246">
        <v>0</v>
      </c>
      <c r="K317" s="246">
        <v>0</v>
      </c>
      <c r="L317" s="246">
        <v>0</v>
      </c>
      <c r="M317" s="247">
        <f>SUM(G317:L317)</f>
        <v>0</v>
      </c>
      <c r="N317" s="195"/>
    </row>
    <row r="318" spans="2:14" s="189" customFormat="1">
      <c r="B318" s="400" t="s">
        <v>8</v>
      </c>
      <c r="C318" s="401"/>
      <c r="D318" s="401"/>
      <c r="E318" s="402"/>
      <c r="F318" s="245"/>
      <c r="G318" s="246">
        <v>0</v>
      </c>
      <c r="H318" s="246">
        <v>0</v>
      </c>
      <c r="I318" s="246">
        <v>0</v>
      </c>
      <c r="J318" s="246">
        <v>0</v>
      </c>
      <c r="K318" s="246">
        <v>0</v>
      </c>
      <c r="L318" s="246">
        <v>0</v>
      </c>
      <c r="M318" s="247">
        <f>SUM(G318:L318)</f>
        <v>0</v>
      </c>
      <c r="N318" s="195"/>
    </row>
    <row r="319" spans="2:14" s="189" customFormat="1">
      <c r="B319" s="400" t="s">
        <v>9</v>
      </c>
      <c r="C319" s="401"/>
      <c r="D319" s="401"/>
      <c r="E319" s="402"/>
      <c r="F319" s="245"/>
      <c r="G319" s="246">
        <v>0</v>
      </c>
      <c r="H319" s="246">
        <v>0</v>
      </c>
      <c r="I319" s="246">
        <v>0</v>
      </c>
      <c r="J319" s="246">
        <v>0</v>
      </c>
      <c r="K319" s="246">
        <v>0</v>
      </c>
      <c r="L319" s="246">
        <v>0</v>
      </c>
      <c r="M319" s="247">
        <f>SUM(G319:L319)</f>
        <v>0</v>
      </c>
      <c r="N319" s="195"/>
    </row>
    <row r="320" spans="2:14" s="189" customFormat="1" ht="15" thickBot="1">
      <c r="B320" s="403" t="s">
        <v>20</v>
      </c>
      <c r="C320" s="404"/>
      <c r="D320" s="404"/>
      <c r="E320" s="405"/>
      <c r="F320" s="248"/>
      <c r="G320" s="246">
        <v>0</v>
      </c>
      <c r="H320" s="246">
        <v>0</v>
      </c>
      <c r="I320" s="246">
        <v>0</v>
      </c>
      <c r="J320" s="246">
        <v>0</v>
      </c>
      <c r="K320" s="246">
        <v>0</v>
      </c>
      <c r="L320" s="246">
        <v>0</v>
      </c>
      <c r="M320" s="249">
        <f>SUM(G320:L320)</f>
        <v>0</v>
      </c>
      <c r="N320" s="195"/>
    </row>
    <row r="321" spans="2:18" ht="15" thickBot="1">
      <c r="B321" s="406" t="s">
        <v>44</v>
      </c>
      <c r="C321" s="407"/>
      <c r="D321" s="407"/>
      <c r="E321" s="408"/>
      <c r="F321" s="240"/>
      <c r="G321" s="217">
        <f>SUM(G317:G320)</f>
        <v>0</v>
      </c>
      <c r="H321" s="217">
        <f t="shared" ref="H321:M321" si="41">SUM(H317:H320)</f>
        <v>0</v>
      </c>
      <c r="I321" s="217">
        <f t="shared" si="41"/>
        <v>0</v>
      </c>
      <c r="J321" s="217">
        <f t="shared" si="41"/>
        <v>0</v>
      </c>
      <c r="K321" s="217">
        <f t="shared" si="41"/>
        <v>0</v>
      </c>
      <c r="L321" s="217">
        <f t="shared" si="41"/>
        <v>0</v>
      </c>
      <c r="M321" s="217">
        <f t="shared" si="41"/>
        <v>0</v>
      </c>
      <c r="O321" s="189"/>
      <c r="R321" s="189"/>
    </row>
    <row r="322" spans="2:18">
      <c r="O322" s="189"/>
      <c r="R322" s="189"/>
    </row>
    <row r="323" spans="2:18" ht="15" thickBot="1">
      <c r="B323" s="235" t="s">
        <v>82</v>
      </c>
      <c r="C323" s="236"/>
      <c r="D323" s="237"/>
      <c r="E323" s="238"/>
      <c r="F323" s="239"/>
      <c r="G323" s="172"/>
      <c r="H323" s="172"/>
      <c r="I323" s="172"/>
      <c r="J323" s="172"/>
      <c r="K323" s="172"/>
      <c r="L323" s="172"/>
      <c r="O323" s="189"/>
      <c r="R323" s="189"/>
    </row>
    <row r="324" spans="2:18" ht="15" thickBot="1">
      <c r="B324" s="406" t="s">
        <v>6</v>
      </c>
      <c r="C324" s="407"/>
      <c r="D324" s="407"/>
      <c r="E324" s="408"/>
      <c r="F324" s="240" t="s">
        <v>64</v>
      </c>
      <c r="G324" s="241">
        <v>2025</v>
      </c>
      <c r="H324" s="241">
        <v>2026</v>
      </c>
      <c r="I324" s="241">
        <v>2027</v>
      </c>
      <c r="J324" s="241">
        <v>2028</v>
      </c>
      <c r="K324" s="241">
        <v>2029</v>
      </c>
      <c r="L324" s="241">
        <v>2030</v>
      </c>
      <c r="M324" s="227" t="s">
        <v>7</v>
      </c>
      <c r="O324" s="189"/>
      <c r="R324" s="189"/>
    </row>
    <row r="325" spans="2:18">
      <c r="B325" s="397" t="s">
        <v>43</v>
      </c>
      <c r="C325" s="398"/>
      <c r="D325" s="398"/>
      <c r="E325" s="399"/>
      <c r="F325" s="242"/>
      <c r="G325" s="243" t="s">
        <v>40</v>
      </c>
      <c r="H325" s="243" t="s">
        <v>40</v>
      </c>
      <c r="I325" s="243" t="s">
        <v>40</v>
      </c>
      <c r="J325" s="243" t="s">
        <v>40</v>
      </c>
      <c r="K325" s="243" t="s">
        <v>40</v>
      </c>
      <c r="L325" s="243" t="s">
        <v>40</v>
      </c>
      <c r="M325" s="244" t="s">
        <v>40</v>
      </c>
      <c r="O325" s="189"/>
      <c r="R325" s="189"/>
    </row>
    <row r="326" spans="2:18">
      <c r="B326" s="400" t="s">
        <v>19</v>
      </c>
      <c r="C326" s="401"/>
      <c r="D326" s="401"/>
      <c r="E326" s="402"/>
      <c r="F326" s="245"/>
      <c r="G326" s="246">
        <v>0</v>
      </c>
      <c r="H326" s="246">
        <v>0</v>
      </c>
      <c r="I326" s="246">
        <v>0</v>
      </c>
      <c r="J326" s="246">
        <v>0</v>
      </c>
      <c r="K326" s="246">
        <v>0</v>
      </c>
      <c r="L326" s="246">
        <v>0</v>
      </c>
      <c r="M326" s="247">
        <f>SUM(G326:L326)</f>
        <v>0</v>
      </c>
      <c r="O326" s="189"/>
      <c r="R326" s="189"/>
    </row>
    <row r="327" spans="2:18">
      <c r="B327" s="400" t="s">
        <v>8</v>
      </c>
      <c r="C327" s="401"/>
      <c r="D327" s="401"/>
      <c r="E327" s="402"/>
      <c r="F327" s="245"/>
      <c r="G327" s="246">
        <v>0</v>
      </c>
      <c r="H327" s="246">
        <v>0</v>
      </c>
      <c r="I327" s="246">
        <v>0</v>
      </c>
      <c r="J327" s="246">
        <v>0</v>
      </c>
      <c r="K327" s="246">
        <v>0</v>
      </c>
      <c r="L327" s="246">
        <v>0</v>
      </c>
      <c r="M327" s="247">
        <f>SUM(G327:L327)</f>
        <v>0</v>
      </c>
      <c r="O327" s="189"/>
      <c r="R327" s="189"/>
    </row>
    <row r="328" spans="2:18">
      <c r="B328" s="400" t="s">
        <v>9</v>
      </c>
      <c r="C328" s="401"/>
      <c r="D328" s="401"/>
      <c r="E328" s="402"/>
      <c r="F328" s="245"/>
      <c r="G328" s="246">
        <v>0</v>
      </c>
      <c r="H328" s="246">
        <v>0</v>
      </c>
      <c r="I328" s="246">
        <v>0</v>
      </c>
      <c r="J328" s="246">
        <v>0</v>
      </c>
      <c r="K328" s="246">
        <v>0</v>
      </c>
      <c r="L328" s="246">
        <v>0</v>
      </c>
      <c r="M328" s="247">
        <f>SUM(G328:L328)</f>
        <v>0</v>
      </c>
      <c r="O328" s="189"/>
      <c r="R328" s="189"/>
    </row>
    <row r="329" spans="2:18" ht="15" thickBot="1">
      <c r="B329" s="403" t="s">
        <v>20</v>
      </c>
      <c r="C329" s="404"/>
      <c r="D329" s="404"/>
      <c r="E329" s="405"/>
      <c r="F329" s="248"/>
      <c r="G329" s="246">
        <v>0</v>
      </c>
      <c r="H329" s="246">
        <v>0</v>
      </c>
      <c r="I329" s="246">
        <v>0</v>
      </c>
      <c r="J329" s="246">
        <v>0</v>
      </c>
      <c r="K329" s="246">
        <v>0</v>
      </c>
      <c r="L329" s="246">
        <v>0</v>
      </c>
      <c r="M329" s="249">
        <f>SUM(G329:L329)</f>
        <v>0</v>
      </c>
      <c r="O329" s="189"/>
      <c r="R329" s="189"/>
    </row>
    <row r="330" spans="2:18" ht="15" thickBot="1">
      <c r="B330" s="406" t="s">
        <v>44</v>
      </c>
      <c r="C330" s="407"/>
      <c r="D330" s="407"/>
      <c r="E330" s="408"/>
      <c r="F330" s="240"/>
      <c r="G330" s="217">
        <f>SUM(G326:G329)</f>
        <v>0</v>
      </c>
      <c r="H330" s="217">
        <f t="shared" ref="H330:M330" si="42">SUM(H326:H329)</f>
        <v>0</v>
      </c>
      <c r="I330" s="217">
        <f t="shared" si="42"/>
        <v>0</v>
      </c>
      <c r="J330" s="217">
        <f t="shared" si="42"/>
        <v>0</v>
      </c>
      <c r="K330" s="217">
        <f t="shared" si="42"/>
        <v>0</v>
      </c>
      <c r="L330" s="217">
        <f t="shared" si="42"/>
        <v>0</v>
      </c>
      <c r="M330" s="217">
        <f t="shared" si="42"/>
        <v>0</v>
      </c>
      <c r="O330" s="189"/>
      <c r="R330" s="189"/>
    </row>
    <row r="331" spans="2:18">
      <c r="O331" s="189"/>
      <c r="R331" s="189"/>
    </row>
    <row r="332" spans="2:18" ht="15" thickBot="1">
      <c r="B332" s="235" t="s">
        <v>83</v>
      </c>
      <c r="C332" s="236"/>
      <c r="D332" s="237"/>
      <c r="E332" s="238"/>
      <c r="F332" s="239"/>
      <c r="G332" s="172"/>
      <c r="H332" s="172"/>
      <c r="I332" s="172"/>
      <c r="J332" s="172"/>
      <c r="K332" s="172"/>
      <c r="L332" s="172"/>
    </row>
    <row r="333" spans="2:18" ht="15" thickBot="1">
      <c r="B333" s="406" t="s">
        <v>6</v>
      </c>
      <c r="C333" s="407"/>
      <c r="D333" s="407"/>
      <c r="E333" s="408"/>
      <c r="F333" s="240" t="s">
        <v>64</v>
      </c>
      <c r="G333" s="241">
        <v>2025</v>
      </c>
      <c r="H333" s="241">
        <v>2026</v>
      </c>
      <c r="I333" s="241">
        <v>2027</v>
      </c>
      <c r="J333" s="241">
        <v>2028</v>
      </c>
      <c r="K333" s="241">
        <v>2029</v>
      </c>
      <c r="L333" s="241">
        <v>2030</v>
      </c>
      <c r="M333" s="227" t="s">
        <v>7</v>
      </c>
    </row>
    <row r="334" spans="2:18">
      <c r="B334" s="397" t="s">
        <v>43</v>
      </c>
      <c r="C334" s="398"/>
      <c r="D334" s="398"/>
      <c r="E334" s="399"/>
      <c r="F334" s="242"/>
      <c r="G334" s="243" t="s">
        <v>40</v>
      </c>
      <c r="H334" s="243" t="s">
        <v>40</v>
      </c>
      <c r="I334" s="243" t="s">
        <v>40</v>
      </c>
      <c r="J334" s="243" t="s">
        <v>40</v>
      </c>
      <c r="K334" s="243" t="s">
        <v>40</v>
      </c>
      <c r="L334" s="243" t="s">
        <v>40</v>
      </c>
      <c r="M334" s="244" t="s">
        <v>40</v>
      </c>
    </row>
    <row r="335" spans="2:18">
      <c r="B335" s="400" t="s">
        <v>19</v>
      </c>
      <c r="C335" s="401"/>
      <c r="D335" s="401"/>
      <c r="E335" s="402"/>
      <c r="F335" s="245"/>
      <c r="G335" s="246">
        <v>0</v>
      </c>
      <c r="H335" s="246">
        <v>0</v>
      </c>
      <c r="I335" s="246">
        <v>0</v>
      </c>
      <c r="J335" s="246">
        <v>0</v>
      </c>
      <c r="K335" s="246">
        <v>0</v>
      </c>
      <c r="L335" s="246">
        <v>0</v>
      </c>
      <c r="M335" s="247">
        <f>SUM(G335:L335)</f>
        <v>0</v>
      </c>
    </row>
    <row r="336" spans="2:18">
      <c r="B336" s="400" t="s">
        <v>8</v>
      </c>
      <c r="C336" s="401"/>
      <c r="D336" s="401"/>
      <c r="E336" s="402"/>
      <c r="F336" s="245"/>
      <c r="G336" s="246">
        <v>0</v>
      </c>
      <c r="H336" s="246">
        <v>0</v>
      </c>
      <c r="I336" s="246">
        <v>0</v>
      </c>
      <c r="J336" s="246">
        <v>0</v>
      </c>
      <c r="K336" s="246">
        <v>0</v>
      </c>
      <c r="L336" s="246">
        <v>0</v>
      </c>
      <c r="M336" s="247">
        <f>SUM(G336:L336)</f>
        <v>0</v>
      </c>
    </row>
    <row r="337" spans="2:13" s="189" customFormat="1">
      <c r="B337" s="400" t="s">
        <v>9</v>
      </c>
      <c r="C337" s="401"/>
      <c r="D337" s="401"/>
      <c r="E337" s="402"/>
      <c r="F337" s="245"/>
      <c r="G337" s="246">
        <v>0</v>
      </c>
      <c r="H337" s="246">
        <v>0</v>
      </c>
      <c r="I337" s="246">
        <v>0</v>
      </c>
      <c r="J337" s="246">
        <v>0</v>
      </c>
      <c r="K337" s="246">
        <v>0</v>
      </c>
      <c r="L337" s="246">
        <v>0</v>
      </c>
      <c r="M337" s="247">
        <f>SUM(G337:L337)</f>
        <v>0</v>
      </c>
    </row>
    <row r="338" spans="2:13" s="189" customFormat="1" ht="15" thickBot="1">
      <c r="B338" s="403" t="s">
        <v>20</v>
      </c>
      <c r="C338" s="404"/>
      <c r="D338" s="404"/>
      <c r="E338" s="405"/>
      <c r="F338" s="248"/>
      <c r="G338" s="246">
        <v>0</v>
      </c>
      <c r="H338" s="246">
        <v>0</v>
      </c>
      <c r="I338" s="246">
        <v>0</v>
      </c>
      <c r="J338" s="246">
        <v>0</v>
      </c>
      <c r="K338" s="246">
        <v>0</v>
      </c>
      <c r="L338" s="246">
        <v>0</v>
      </c>
      <c r="M338" s="249">
        <f>SUM(G338:L338)</f>
        <v>0</v>
      </c>
    </row>
    <row r="339" spans="2:13" s="189" customFormat="1" ht="15" thickBot="1">
      <c r="B339" s="406" t="s">
        <v>44</v>
      </c>
      <c r="C339" s="407"/>
      <c r="D339" s="407"/>
      <c r="E339" s="408"/>
      <c r="F339" s="240"/>
      <c r="G339" s="217">
        <f>SUM(G335:G338)</f>
        <v>0</v>
      </c>
      <c r="H339" s="217">
        <f t="shared" ref="H339:M339" si="43">SUM(H335:H338)</f>
        <v>0</v>
      </c>
      <c r="I339" s="217">
        <f t="shared" si="43"/>
        <v>0</v>
      </c>
      <c r="J339" s="217">
        <f t="shared" si="43"/>
        <v>0</v>
      </c>
      <c r="K339" s="217">
        <f t="shared" si="43"/>
        <v>0</v>
      </c>
      <c r="L339" s="217">
        <f t="shared" si="43"/>
        <v>0</v>
      </c>
      <c r="M339" s="217">
        <f t="shared" si="43"/>
        <v>0</v>
      </c>
    </row>
    <row r="340" spans="2:13" s="189" customFormat="1">
      <c r="C340" s="191"/>
      <c r="E340" s="192"/>
      <c r="F340" s="193"/>
      <c r="G340" s="194"/>
      <c r="H340" s="194"/>
      <c r="I340" s="194"/>
      <c r="J340" s="194"/>
      <c r="K340" s="194"/>
      <c r="L340" s="194"/>
      <c r="M340" s="173"/>
    </row>
    <row r="341" spans="2:13" s="189" customFormat="1" ht="15" thickBot="1">
      <c r="B341" s="235" t="s">
        <v>84</v>
      </c>
      <c r="C341" s="236"/>
      <c r="D341" s="237"/>
      <c r="E341" s="238"/>
      <c r="F341" s="239"/>
      <c r="G341" s="172"/>
      <c r="H341" s="172"/>
      <c r="I341" s="172"/>
      <c r="J341" s="172"/>
      <c r="K341" s="172"/>
      <c r="L341" s="172"/>
      <c r="M341" s="173"/>
    </row>
    <row r="342" spans="2:13" s="189" customFormat="1" ht="15" thickBot="1">
      <c r="B342" s="406" t="s">
        <v>6</v>
      </c>
      <c r="C342" s="407"/>
      <c r="D342" s="407"/>
      <c r="E342" s="408"/>
      <c r="F342" s="240" t="s">
        <v>64</v>
      </c>
      <c r="G342" s="241">
        <v>2025</v>
      </c>
      <c r="H342" s="241">
        <v>2026</v>
      </c>
      <c r="I342" s="241">
        <v>2027</v>
      </c>
      <c r="J342" s="241">
        <v>2028</v>
      </c>
      <c r="K342" s="241">
        <v>2029</v>
      </c>
      <c r="L342" s="241">
        <v>2030</v>
      </c>
      <c r="M342" s="227" t="s">
        <v>7</v>
      </c>
    </row>
    <row r="343" spans="2:13" s="189" customFormat="1">
      <c r="B343" s="397" t="s">
        <v>43</v>
      </c>
      <c r="C343" s="398"/>
      <c r="D343" s="398"/>
      <c r="E343" s="399"/>
      <c r="F343" s="242"/>
      <c r="G343" s="243" t="s">
        <v>40</v>
      </c>
      <c r="H343" s="243" t="s">
        <v>40</v>
      </c>
      <c r="I343" s="243" t="s">
        <v>40</v>
      </c>
      <c r="J343" s="243" t="s">
        <v>40</v>
      </c>
      <c r="K343" s="243" t="s">
        <v>40</v>
      </c>
      <c r="L343" s="243" t="s">
        <v>40</v>
      </c>
      <c r="M343" s="244" t="s">
        <v>40</v>
      </c>
    </row>
    <row r="344" spans="2:13" s="189" customFormat="1">
      <c r="B344" s="400" t="s">
        <v>19</v>
      </c>
      <c r="C344" s="401"/>
      <c r="D344" s="401"/>
      <c r="E344" s="402"/>
      <c r="F344" s="245"/>
      <c r="G344" s="246">
        <v>0</v>
      </c>
      <c r="H344" s="246">
        <v>0</v>
      </c>
      <c r="I344" s="246">
        <v>0</v>
      </c>
      <c r="J344" s="246">
        <v>0</v>
      </c>
      <c r="K344" s="246">
        <v>0</v>
      </c>
      <c r="L344" s="246">
        <v>0</v>
      </c>
      <c r="M344" s="247">
        <f>SUM(G344:L344)</f>
        <v>0</v>
      </c>
    </row>
    <row r="345" spans="2:13" s="189" customFormat="1">
      <c r="B345" s="400" t="s">
        <v>8</v>
      </c>
      <c r="C345" s="401"/>
      <c r="D345" s="401"/>
      <c r="E345" s="402"/>
      <c r="F345" s="245"/>
      <c r="G345" s="246">
        <v>0</v>
      </c>
      <c r="H345" s="246">
        <v>0</v>
      </c>
      <c r="I345" s="246">
        <v>0</v>
      </c>
      <c r="J345" s="246">
        <v>0</v>
      </c>
      <c r="K345" s="246">
        <v>0</v>
      </c>
      <c r="L345" s="246">
        <v>0</v>
      </c>
      <c r="M345" s="247">
        <f>SUM(G345:L345)</f>
        <v>0</v>
      </c>
    </row>
    <row r="346" spans="2:13" s="189" customFormat="1">
      <c r="B346" s="400" t="s">
        <v>9</v>
      </c>
      <c r="C346" s="401"/>
      <c r="D346" s="401"/>
      <c r="E346" s="402"/>
      <c r="F346" s="245"/>
      <c r="G346" s="246">
        <v>0</v>
      </c>
      <c r="H346" s="246">
        <v>0</v>
      </c>
      <c r="I346" s="246">
        <v>0</v>
      </c>
      <c r="J346" s="246">
        <v>0</v>
      </c>
      <c r="K346" s="246">
        <v>0</v>
      </c>
      <c r="L346" s="246">
        <v>0</v>
      </c>
      <c r="M346" s="247">
        <f>SUM(G346:L346)</f>
        <v>0</v>
      </c>
    </row>
    <row r="347" spans="2:13" s="189" customFormat="1" ht="15" thickBot="1">
      <c r="B347" s="403" t="s">
        <v>20</v>
      </c>
      <c r="C347" s="404"/>
      <c r="D347" s="404"/>
      <c r="E347" s="405"/>
      <c r="F347" s="248"/>
      <c r="G347" s="246">
        <v>0</v>
      </c>
      <c r="H347" s="246">
        <v>0</v>
      </c>
      <c r="I347" s="246">
        <v>0</v>
      </c>
      <c r="J347" s="246">
        <v>0</v>
      </c>
      <c r="K347" s="246">
        <v>0</v>
      </c>
      <c r="L347" s="246">
        <v>0</v>
      </c>
      <c r="M347" s="249">
        <f>SUM(G347:L347)</f>
        <v>0</v>
      </c>
    </row>
    <row r="348" spans="2:13" s="189" customFormat="1" ht="15" thickBot="1">
      <c r="B348" s="406" t="s">
        <v>44</v>
      </c>
      <c r="C348" s="407"/>
      <c r="D348" s="407"/>
      <c r="E348" s="408"/>
      <c r="F348" s="240"/>
      <c r="G348" s="217">
        <f>SUM(G344:G347)</f>
        <v>0</v>
      </c>
      <c r="H348" s="217">
        <f t="shared" ref="H348:M348" si="44">SUM(H344:H347)</f>
        <v>0</v>
      </c>
      <c r="I348" s="217">
        <f t="shared" si="44"/>
        <v>0</v>
      </c>
      <c r="J348" s="217">
        <f t="shared" si="44"/>
        <v>0</v>
      </c>
      <c r="K348" s="217">
        <f t="shared" si="44"/>
        <v>0</v>
      </c>
      <c r="L348" s="217">
        <f t="shared" si="44"/>
        <v>0</v>
      </c>
      <c r="M348" s="217">
        <f t="shared" si="44"/>
        <v>0</v>
      </c>
    </row>
    <row r="350" spans="2:13" s="189" customFormat="1" ht="15" thickBot="1">
      <c r="B350" s="235" t="s">
        <v>85</v>
      </c>
      <c r="C350" s="236"/>
      <c r="D350" s="237"/>
      <c r="E350" s="238"/>
      <c r="F350" s="239"/>
      <c r="G350" s="172"/>
      <c r="H350" s="172"/>
      <c r="I350" s="172"/>
      <c r="J350" s="172"/>
      <c r="K350" s="172"/>
      <c r="L350" s="172"/>
      <c r="M350" s="173"/>
    </row>
    <row r="351" spans="2:13" s="189" customFormat="1" ht="15" thickBot="1">
      <c r="B351" s="406" t="s">
        <v>6</v>
      </c>
      <c r="C351" s="407"/>
      <c r="D351" s="407"/>
      <c r="E351" s="408"/>
      <c r="F351" s="240" t="s">
        <v>64</v>
      </c>
      <c r="G351" s="241">
        <v>2025</v>
      </c>
      <c r="H351" s="241">
        <v>2026</v>
      </c>
      <c r="I351" s="241">
        <v>2027</v>
      </c>
      <c r="J351" s="241">
        <v>2028</v>
      </c>
      <c r="K351" s="241">
        <v>2029</v>
      </c>
      <c r="L351" s="241">
        <v>2030</v>
      </c>
      <c r="M351" s="227" t="s">
        <v>7</v>
      </c>
    </row>
    <row r="352" spans="2:13" s="189" customFormat="1">
      <c r="B352" s="397" t="s">
        <v>43</v>
      </c>
      <c r="C352" s="398"/>
      <c r="D352" s="398"/>
      <c r="E352" s="399"/>
      <c r="F352" s="242"/>
      <c r="G352" s="243" t="s">
        <v>40</v>
      </c>
      <c r="H352" s="243" t="s">
        <v>40</v>
      </c>
      <c r="I352" s="243" t="s">
        <v>40</v>
      </c>
      <c r="J352" s="243" t="s">
        <v>40</v>
      </c>
      <c r="K352" s="243" t="s">
        <v>40</v>
      </c>
      <c r="L352" s="243" t="s">
        <v>40</v>
      </c>
      <c r="M352" s="244" t="s">
        <v>40</v>
      </c>
    </row>
    <row r="353" spans="2:13" s="189" customFormat="1">
      <c r="B353" s="400" t="s">
        <v>19</v>
      </c>
      <c r="C353" s="401"/>
      <c r="D353" s="401"/>
      <c r="E353" s="402"/>
      <c r="F353" s="245"/>
      <c r="G353" s="246">
        <v>0</v>
      </c>
      <c r="H353" s="246">
        <v>0</v>
      </c>
      <c r="I353" s="246">
        <v>0</v>
      </c>
      <c r="J353" s="246">
        <v>0</v>
      </c>
      <c r="K353" s="246">
        <v>0</v>
      </c>
      <c r="L353" s="246">
        <v>0</v>
      </c>
      <c r="M353" s="247">
        <f>SUM(G353:L353)</f>
        <v>0</v>
      </c>
    </row>
    <row r="354" spans="2:13" s="189" customFormat="1">
      <c r="B354" s="400" t="s">
        <v>8</v>
      </c>
      <c r="C354" s="401"/>
      <c r="D354" s="401"/>
      <c r="E354" s="402"/>
      <c r="F354" s="245"/>
      <c r="G354" s="246">
        <v>0</v>
      </c>
      <c r="H354" s="246">
        <v>0</v>
      </c>
      <c r="I354" s="246">
        <v>0</v>
      </c>
      <c r="J354" s="246">
        <v>0</v>
      </c>
      <c r="K354" s="246">
        <v>0</v>
      </c>
      <c r="L354" s="246">
        <v>0</v>
      </c>
      <c r="M354" s="247">
        <f>SUM(G354:L354)</f>
        <v>0</v>
      </c>
    </row>
    <row r="355" spans="2:13" s="189" customFormat="1">
      <c r="B355" s="400" t="s">
        <v>9</v>
      </c>
      <c r="C355" s="401"/>
      <c r="D355" s="401"/>
      <c r="E355" s="402"/>
      <c r="F355" s="245"/>
      <c r="G355" s="246">
        <v>0</v>
      </c>
      <c r="H355" s="246">
        <v>0</v>
      </c>
      <c r="I355" s="246">
        <v>0</v>
      </c>
      <c r="J355" s="246">
        <v>0</v>
      </c>
      <c r="K355" s="246">
        <v>0</v>
      </c>
      <c r="L355" s="246">
        <v>0</v>
      </c>
      <c r="M355" s="247">
        <f>SUM(G355:L355)</f>
        <v>0</v>
      </c>
    </row>
    <row r="356" spans="2:13" s="189" customFormat="1" ht="15" thickBot="1">
      <c r="B356" s="403" t="s">
        <v>20</v>
      </c>
      <c r="C356" s="404"/>
      <c r="D356" s="404"/>
      <c r="E356" s="405"/>
      <c r="F356" s="248"/>
      <c r="G356" s="246">
        <v>0</v>
      </c>
      <c r="H356" s="246">
        <v>0</v>
      </c>
      <c r="I356" s="246">
        <v>0</v>
      </c>
      <c r="J356" s="246">
        <v>0</v>
      </c>
      <c r="K356" s="246">
        <v>0</v>
      </c>
      <c r="L356" s="246">
        <v>0</v>
      </c>
      <c r="M356" s="249">
        <f>SUM(G356:L356)</f>
        <v>0</v>
      </c>
    </row>
    <row r="357" spans="2:13" s="189" customFormat="1" ht="15" thickBot="1">
      <c r="B357" s="406" t="s">
        <v>44</v>
      </c>
      <c r="C357" s="407"/>
      <c r="D357" s="407"/>
      <c r="E357" s="408"/>
      <c r="F357" s="240"/>
      <c r="G357" s="217">
        <f>SUM(G353:G356)</f>
        <v>0</v>
      </c>
      <c r="H357" s="217">
        <f t="shared" ref="H357:M357" si="45">SUM(H353:H356)</f>
        <v>0</v>
      </c>
      <c r="I357" s="217">
        <f t="shared" si="45"/>
        <v>0</v>
      </c>
      <c r="J357" s="217">
        <f t="shared" si="45"/>
        <v>0</v>
      </c>
      <c r="K357" s="217">
        <f t="shared" si="45"/>
        <v>0</v>
      </c>
      <c r="L357" s="217">
        <f t="shared" si="45"/>
        <v>0</v>
      </c>
      <c r="M357" s="217">
        <f t="shared" si="45"/>
        <v>0</v>
      </c>
    </row>
    <row r="358" spans="2:13" s="189" customFormat="1">
      <c r="C358" s="191"/>
      <c r="E358" s="192"/>
      <c r="F358" s="193"/>
      <c r="G358" s="194"/>
      <c r="H358" s="194"/>
      <c r="I358" s="194"/>
      <c r="J358" s="194"/>
      <c r="K358" s="194"/>
      <c r="L358" s="194"/>
      <c r="M358" s="173"/>
    </row>
    <row r="359" spans="2:13" s="189" customFormat="1" ht="15" thickBot="1">
      <c r="B359" s="235" t="s">
        <v>86</v>
      </c>
      <c r="C359" s="236"/>
      <c r="D359" s="237"/>
      <c r="E359" s="238"/>
      <c r="F359" s="239"/>
      <c r="G359" s="172"/>
      <c r="H359" s="172"/>
      <c r="I359" s="172"/>
      <c r="J359" s="172"/>
      <c r="K359" s="172"/>
      <c r="L359" s="172"/>
      <c r="M359" s="173"/>
    </row>
    <row r="360" spans="2:13" s="189" customFormat="1" ht="15" thickBot="1">
      <c r="B360" s="406" t="s">
        <v>6</v>
      </c>
      <c r="C360" s="407"/>
      <c r="D360" s="407"/>
      <c r="E360" s="408"/>
      <c r="F360" s="240" t="s">
        <v>64</v>
      </c>
      <c r="G360" s="241">
        <v>2025</v>
      </c>
      <c r="H360" s="241">
        <v>2026</v>
      </c>
      <c r="I360" s="241">
        <v>2027</v>
      </c>
      <c r="J360" s="241">
        <v>2028</v>
      </c>
      <c r="K360" s="241">
        <v>2029</v>
      </c>
      <c r="L360" s="241">
        <v>2030</v>
      </c>
      <c r="M360" s="227" t="s">
        <v>7</v>
      </c>
    </row>
    <row r="361" spans="2:13" s="189" customFormat="1">
      <c r="B361" s="397" t="s">
        <v>43</v>
      </c>
      <c r="C361" s="398"/>
      <c r="D361" s="398"/>
      <c r="E361" s="399"/>
      <c r="F361" s="242"/>
      <c r="G361" s="243" t="s">
        <v>40</v>
      </c>
      <c r="H361" s="243" t="s">
        <v>40</v>
      </c>
      <c r="I361" s="243" t="s">
        <v>40</v>
      </c>
      <c r="J361" s="243" t="s">
        <v>40</v>
      </c>
      <c r="K361" s="243" t="s">
        <v>40</v>
      </c>
      <c r="L361" s="243" t="s">
        <v>40</v>
      </c>
      <c r="M361" s="244" t="s">
        <v>40</v>
      </c>
    </row>
    <row r="362" spans="2:13" s="189" customFormat="1">
      <c r="B362" s="400" t="s">
        <v>19</v>
      </c>
      <c r="C362" s="401"/>
      <c r="D362" s="401"/>
      <c r="E362" s="402"/>
      <c r="F362" s="245"/>
      <c r="G362" s="246">
        <v>0</v>
      </c>
      <c r="H362" s="246">
        <v>0</v>
      </c>
      <c r="I362" s="246">
        <v>0</v>
      </c>
      <c r="J362" s="246">
        <v>0</v>
      </c>
      <c r="K362" s="246">
        <v>0</v>
      </c>
      <c r="L362" s="246">
        <v>0</v>
      </c>
      <c r="M362" s="247">
        <f>SUM(G362:L362)</f>
        <v>0</v>
      </c>
    </row>
    <row r="363" spans="2:13" s="189" customFormat="1">
      <c r="B363" s="400" t="s">
        <v>8</v>
      </c>
      <c r="C363" s="401"/>
      <c r="D363" s="401"/>
      <c r="E363" s="402"/>
      <c r="F363" s="245"/>
      <c r="G363" s="246">
        <v>0</v>
      </c>
      <c r="H363" s="246">
        <v>0</v>
      </c>
      <c r="I363" s="246">
        <v>0</v>
      </c>
      <c r="J363" s="246">
        <v>0</v>
      </c>
      <c r="K363" s="246">
        <v>0</v>
      </c>
      <c r="L363" s="246">
        <v>0</v>
      </c>
      <c r="M363" s="247">
        <f>SUM(G363:L363)</f>
        <v>0</v>
      </c>
    </row>
    <row r="364" spans="2:13" s="189" customFormat="1">
      <c r="B364" s="400" t="s">
        <v>9</v>
      </c>
      <c r="C364" s="401"/>
      <c r="D364" s="401"/>
      <c r="E364" s="402"/>
      <c r="F364" s="245"/>
      <c r="G364" s="246">
        <v>0</v>
      </c>
      <c r="H364" s="246">
        <v>0</v>
      </c>
      <c r="I364" s="246">
        <v>0</v>
      </c>
      <c r="J364" s="246">
        <v>0</v>
      </c>
      <c r="K364" s="246">
        <v>0</v>
      </c>
      <c r="L364" s="246">
        <v>0</v>
      </c>
      <c r="M364" s="247">
        <f>SUM(G364:L364)</f>
        <v>0</v>
      </c>
    </row>
    <row r="365" spans="2:13" s="189" customFormat="1" ht="15" thickBot="1">
      <c r="B365" s="403" t="s">
        <v>20</v>
      </c>
      <c r="C365" s="404"/>
      <c r="D365" s="404"/>
      <c r="E365" s="405"/>
      <c r="F365" s="248"/>
      <c r="G365" s="246">
        <v>0</v>
      </c>
      <c r="H365" s="246">
        <v>0</v>
      </c>
      <c r="I365" s="246">
        <v>0</v>
      </c>
      <c r="J365" s="246">
        <v>0</v>
      </c>
      <c r="K365" s="246">
        <v>0</v>
      </c>
      <c r="L365" s="246">
        <v>0</v>
      </c>
      <c r="M365" s="249">
        <f>SUM(G365:L365)</f>
        <v>0</v>
      </c>
    </row>
    <row r="366" spans="2:13" s="189" customFormat="1" ht="15" thickBot="1">
      <c r="B366" s="406" t="s">
        <v>44</v>
      </c>
      <c r="C366" s="407"/>
      <c r="D366" s="407"/>
      <c r="E366" s="408"/>
      <c r="F366" s="240"/>
      <c r="G366" s="217">
        <f>SUM(G362:G365)</f>
        <v>0</v>
      </c>
      <c r="H366" s="217">
        <f t="shared" ref="H366:M366" si="46">SUM(H362:H365)</f>
        <v>0</v>
      </c>
      <c r="I366" s="217">
        <f t="shared" si="46"/>
        <v>0</v>
      </c>
      <c r="J366" s="217">
        <f t="shared" si="46"/>
        <v>0</v>
      </c>
      <c r="K366" s="217">
        <f t="shared" si="46"/>
        <v>0</v>
      </c>
      <c r="L366" s="217">
        <f t="shared" si="46"/>
        <v>0</v>
      </c>
      <c r="M366" s="217">
        <f t="shared" si="46"/>
        <v>0</v>
      </c>
    </row>
    <row r="367" spans="2:13" s="189" customFormat="1">
      <c r="C367" s="191"/>
      <c r="E367" s="192"/>
      <c r="F367" s="193"/>
      <c r="G367" s="194"/>
      <c r="H367" s="194"/>
      <c r="I367" s="194"/>
      <c r="J367" s="194"/>
      <c r="K367" s="194"/>
      <c r="L367" s="194"/>
      <c r="M367" s="173"/>
    </row>
    <row r="368" spans="2:13" s="189" customFormat="1" ht="15" thickBot="1">
      <c r="B368" s="235" t="s">
        <v>87</v>
      </c>
      <c r="C368" s="236"/>
      <c r="D368" s="237"/>
      <c r="E368" s="238"/>
      <c r="F368" s="239"/>
      <c r="G368" s="172"/>
      <c r="H368" s="172"/>
      <c r="I368" s="172"/>
      <c r="J368" s="172"/>
      <c r="K368" s="172"/>
      <c r="L368" s="172"/>
      <c r="M368" s="173"/>
    </row>
    <row r="369" spans="2:13" s="189" customFormat="1" ht="15" thickBot="1">
      <c r="B369" s="406" t="s">
        <v>6</v>
      </c>
      <c r="C369" s="407"/>
      <c r="D369" s="407"/>
      <c r="E369" s="408"/>
      <c r="F369" s="240" t="s">
        <v>64</v>
      </c>
      <c r="G369" s="241">
        <v>2025</v>
      </c>
      <c r="H369" s="241">
        <v>2026</v>
      </c>
      <c r="I369" s="241">
        <v>2027</v>
      </c>
      <c r="J369" s="241">
        <v>2028</v>
      </c>
      <c r="K369" s="241">
        <v>2029</v>
      </c>
      <c r="L369" s="241">
        <v>2030</v>
      </c>
      <c r="M369" s="227" t="s">
        <v>7</v>
      </c>
    </row>
    <row r="370" spans="2:13" s="189" customFormat="1">
      <c r="B370" s="397" t="s">
        <v>43</v>
      </c>
      <c r="C370" s="398"/>
      <c r="D370" s="398"/>
      <c r="E370" s="399"/>
      <c r="F370" s="242"/>
      <c r="G370" s="243" t="s">
        <v>40</v>
      </c>
      <c r="H370" s="243" t="s">
        <v>40</v>
      </c>
      <c r="I370" s="243" t="s">
        <v>40</v>
      </c>
      <c r="J370" s="243" t="s">
        <v>40</v>
      </c>
      <c r="K370" s="243" t="s">
        <v>40</v>
      </c>
      <c r="L370" s="243" t="s">
        <v>40</v>
      </c>
      <c r="M370" s="244" t="s">
        <v>40</v>
      </c>
    </row>
    <row r="371" spans="2:13" s="189" customFormat="1">
      <c r="B371" s="400" t="s">
        <v>19</v>
      </c>
      <c r="C371" s="401"/>
      <c r="D371" s="401"/>
      <c r="E371" s="402"/>
      <c r="F371" s="245"/>
      <c r="G371" s="246">
        <v>0</v>
      </c>
      <c r="H371" s="246">
        <v>0</v>
      </c>
      <c r="I371" s="246">
        <v>0</v>
      </c>
      <c r="J371" s="246">
        <v>0</v>
      </c>
      <c r="K371" s="246">
        <v>0</v>
      </c>
      <c r="L371" s="246">
        <v>0</v>
      </c>
      <c r="M371" s="247">
        <f>SUM(G371:L371)</f>
        <v>0</v>
      </c>
    </row>
    <row r="372" spans="2:13" s="189" customFormat="1">
      <c r="B372" s="400" t="s">
        <v>8</v>
      </c>
      <c r="C372" s="401"/>
      <c r="D372" s="401"/>
      <c r="E372" s="402"/>
      <c r="F372" s="245"/>
      <c r="G372" s="246">
        <v>0</v>
      </c>
      <c r="H372" s="246">
        <v>0</v>
      </c>
      <c r="I372" s="246">
        <v>0</v>
      </c>
      <c r="J372" s="246">
        <v>0</v>
      </c>
      <c r="K372" s="246">
        <v>0</v>
      </c>
      <c r="L372" s="246">
        <v>0</v>
      </c>
      <c r="M372" s="247">
        <f>SUM(G372:L372)</f>
        <v>0</v>
      </c>
    </row>
    <row r="373" spans="2:13" s="189" customFormat="1">
      <c r="B373" s="400" t="s">
        <v>9</v>
      </c>
      <c r="C373" s="401"/>
      <c r="D373" s="401"/>
      <c r="E373" s="402"/>
      <c r="F373" s="245"/>
      <c r="G373" s="246">
        <v>0</v>
      </c>
      <c r="H373" s="246">
        <v>0</v>
      </c>
      <c r="I373" s="246">
        <v>0</v>
      </c>
      <c r="J373" s="246">
        <v>0</v>
      </c>
      <c r="K373" s="246">
        <v>0</v>
      </c>
      <c r="L373" s="246">
        <v>0</v>
      </c>
      <c r="M373" s="247">
        <f>SUM(G373:L373)</f>
        <v>0</v>
      </c>
    </row>
    <row r="374" spans="2:13" s="189" customFormat="1" ht="15" thickBot="1">
      <c r="B374" s="403" t="s">
        <v>20</v>
      </c>
      <c r="C374" s="404"/>
      <c r="D374" s="404"/>
      <c r="E374" s="405"/>
      <c r="F374" s="248"/>
      <c r="G374" s="246">
        <v>0</v>
      </c>
      <c r="H374" s="246">
        <v>0</v>
      </c>
      <c r="I374" s="246">
        <v>0</v>
      </c>
      <c r="J374" s="246">
        <v>0</v>
      </c>
      <c r="K374" s="246">
        <v>0</v>
      </c>
      <c r="L374" s="246">
        <v>0</v>
      </c>
      <c r="M374" s="249">
        <f>SUM(G374:L374)</f>
        <v>0</v>
      </c>
    </row>
    <row r="375" spans="2:13" s="189" customFormat="1" ht="15" thickBot="1">
      <c r="B375" s="406" t="s">
        <v>44</v>
      </c>
      <c r="C375" s="407"/>
      <c r="D375" s="407"/>
      <c r="E375" s="408"/>
      <c r="F375" s="240"/>
      <c r="G375" s="217">
        <f>SUM(G371:G374)</f>
        <v>0</v>
      </c>
      <c r="H375" s="217">
        <f t="shared" ref="H375:M375" si="47">SUM(H371:H374)</f>
        <v>0</v>
      </c>
      <c r="I375" s="217">
        <f t="shared" si="47"/>
        <v>0</v>
      </c>
      <c r="J375" s="217">
        <f t="shared" si="47"/>
        <v>0</v>
      </c>
      <c r="K375" s="217">
        <f t="shared" si="47"/>
        <v>0</v>
      </c>
      <c r="L375" s="217">
        <f t="shared" si="47"/>
        <v>0</v>
      </c>
      <c r="M375" s="217">
        <f t="shared" si="47"/>
        <v>0</v>
      </c>
    </row>
    <row r="376" spans="2:13" s="189" customFormat="1">
      <c r="C376" s="191"/>
      <c r="E376" s="192"/>
      <c r="F376" s="193"/>
      <c r="G376" s="194"/>
      <c r="H376" s="194"/>
      <c r="I376" s="194"/>
      <c r="J376" s="194"/>
      <c r="K376" s="194"/>
      <c r="L376" s="194"/>
      <c r="M376" s="173"/>
    </row>
    <row r="377" spans="2:13" s="189" customFormat="1" ht="15" thickBot="1">
      <c r="B377" s="235" t="s">
        <v>88</v>
      </c>
      <c r="C377" s="236"/>
      <c r="D377" s="237"/>
      <c r="E377" s="238"/>
      <c r="F377" s="239"/>
      <c r="G377" s="172"/>
      <c r="H377" s="172"/>
      <c r="I377" s="172"/>
      <c r="J377" s="172"/>
      <c r="K377" s="172"/>
      <c r="L377" s="172"/>
      <c r="M377" s="173"/>
    </row>
    <row r="378" spans="2:13" s="189" customFormat="1" ht="15" thickBot="1">
      <c r="B378" s="406" t="s">
        <v>6</v>
      </c>
      <c r="C378" s="407"/>
      <c r="D378" s="407"/>
      <c r="E378" s="408"/>
      <c r="F378" s="240" t="s">
        <v>64</v>
      </c>
      <c r="G378" s="241">
        <v>2015</v>
      </c>
      <c r="H378" s="241">
        <v>2016</v>
      </c>
      <c r="I378" s="241">
        <v>2017</v>
      </c>
      <c r="J378" s="241">
        <v>2018</v>
      </c>
      <c r="K378" s="241">
        <v>2019</v>
      </c>
      <c r="L378" s="241">
        <v>2020</v>
      </c>
      <c r="M378" s="227" t="s">
        <v>7</v>
      </c>
    </row>
    <row r="379" spans="2:13" s="189" customFormat="1">
      <c r="B379" s="397" t="s">
        <v>43</v>
      </c>
      <c r="C379" s="398"/>
      <c r="D379" s="398"/>
      <c r="E379" s="399"/>
      <c r="F379" s="242"/>
      <c r="G379" s="243" t="s">
        <v>40</v>
      </c>
      <c r="H379" s="243" t="s">
        <v>40</v>
      </c>
      <c r="I379" s="243" t="s">
        <v>40</v>
      </c>
      <c r="J379" s="243" t="s">
        <v>40</v>
      </c>
      <c r="K379" s="243" t="s">
        <v>40</v>
      </c>
      <c r="L379" s="243" t="s">
        <v>40</v>
      </c>
      <c r="M379" s="244" t="s">
        <v>40</v>
      </c>
    </row>
    <row r="380" spans="2:13" s="189" customFormat="1">
      <c r="B380" s="400" t="s">
        <v>19</v>
      </c>
      <c r="C380" s="401"/>
      <c r="D380" s="401"/>
      <c r="E380" s="402"/>
      <c r="F380" s="245"/>
      <c r="G380" s="246">
        <v>0</v>
      </c>
      <c r="H380" s="246">
        <v>0</v>
      </c>
      <c r="I380" s="246">
        <v>0</v>
      </c>
      <c r="J380" s="246">
        <v>0</v>
      </c>
      <c r="K380" s="246">
        <v>0</v>
      </c>
      <c r="L380" s="246">
        <v>0</v>
      </c>
      <c r="M380" s="247">
        <f>SUM(G380:L380)</f>
        <v>0</v>
      </c>
    </row>
    <row r="381" spans="2:13" s="189" customFormat="1">
      <c r="B381" s="400" t="s">
        <v>8</v>
      </c>
      <c r="C381" s="401"/>
      <c r="D381" s="401"/>
      <c r="E381" s="402"/>
      <c r="F381" s="245"/>
      <c r="G381" s="246">
        <v>0</v>
      </c>
      <c r="H381" s="246">
        <v>0</v>
      </c>
      <c r="I381" s="246">
        <v>0</v>
      </c>
      <c r="J381" s="246">
        <v>0</v>
      </c>
      <c r="K381" s="246">
        <v>0</v>
      </c>
      <c r="L381" s="246">
        <v>0</v>
      </c>
      <c r="M381" s="247">
        <f>SUM(G381:L381)</f>
        <v>0</v>
      </c>
    </row>
    <row r="382" spans="2:13" s="189" customFormat="1">
      <c r="B382" s="400" t="s">
        <v>9</v>
      </c>
      <c r="C382" s="401"/>
      <c r="D382" s="401"/>
      <c r="E382" s="402"/>
      <c r="F382" s="245"/>
      <c r="G382" s="246">
        <v>0</v>
      </c>
      <c r="H382" s="246">
        <v>0</v>
      </c>
      <c r="I382" s="246">
        <v>0</v>
      </c>
      <c r="J382" s="246">
        <v>0</v>
      </c>
      <c r="K382" s="246">
        <v>0</v>
      </c>
      <c r="L382" s="246">
        <v>0</v>
      </c>
      <c r="M382" s="247">
        <f>SUM(G382:L382)</f>
        <v>0</v>
      </c>
    </row>
    <row r="383" spans="2:13" s="189" customFormat="1" ht="15" thickBot="1">
      <c r="B383" s="403" t="s">
        <v>20</v>
      </c>
      <c r="C383" s="404"/>
      <c r="D383" s="404"/>
      <c r="E383" s="405"/>
      <c r="F383" s="248"/>
      <c r="G383" s="246">
        <v>0</v>
      </c>
      <c r="H383" s="246">
        <v>0</v>
      </c>
      <c r="I383" s="246">
        <v>0</v>
      </c>
      <c r="J383" s="246">
        <v>0</v>
      </c>
      <c r="K383" s="246">
        <v>0</v>
      </c>
      <c r="L383" s="246">
        <v>0</v>
      </c>
      <c r="M383" s="249">
        <f>SUM(G383:L383)</f>
        <v>0</v>
      </c>
    </row>
    <row r="384" spans="2:13" s="189" customFormat="1" ht="15" thickBot="1">
      <c r="B384" s="406" t="s">
        <v>44</v>
      </c>
      <c r="C384" s="407"/>
      <c r="D384" s="407"/>
      <c r="E384" s="408"/>
      <c r="F384" s="240"/>
      <c r="G384" s="217">
        <f>SUM(G380:G383)</f>
        <v>0</v>
      </c>
      <c r="H384" s="217">
        <f t="shared" ref="H384:M384" si="48">SUM(H380:H383)</f>
        <v>0</v>
      </c>
      <c r="I384" s="217">
        <f t="shared" si="48"/>
        <v>0</v>
      </c>
      <c r="J384" s="217">
        <f t="shared" si="48"/>
        <v>0</v>
      </c>
      <c r="K384" s="217">
        <f t="shared" si="48"/>
        <v>0</v>
      </c>
      <c r="L384" s="217">
        <f t="shared" si="48"/>
        <v>0</v>
      </c>
      <c r="M384" s="217">
        <f t="shared" si="48"/>
        <v>0</v>
      </c>
    </row>
    <row r="385" spans="2:13" s="189" customFormat="1">
      <c r="C385" s="191"/>
      <c r="E385" s="192"/>
      <c r="F385" s="193"/>
      <c r="G385" s="194"/>
      <c r="H385" s="194"/>
      <c r="I385" s="194"/>
      <c r="J385" s="194"/>
      <c r="K385" s="194"/>
      <c r="L385" s="194"/>
      <c r="M385" s="173"/>
    </row>
    <row r="386" spans="2:13" s="189" customFormat="1" ht="15" thickBot="1">
      <c r="B386" s="235" t="s">
        <v>89</v>
      </c>
      <c r="C386" s="236"/>
      <c r="D386" s="237"/>
      <c r="E386" s="238"/>
      <c r="F386" s="239"/>
      <c r="G386" s="172"/>
      <c r="H386" s="172"/>
      <c r="I386" s="172"/>
      <c r="J386" s="172"/>
      <c r="K386" s="172"/>
      <c r="L386" s="172"/>
      <c r="M386" s="173"/>
    </row>
    <row r="387" spans="2:13" s="189" customFormat="1" ht="15" thickBot="1">
      <c r="B387" s="406" t="s">
        <v>6</v>
      </c>
      <c r="C387" s="407"/>
      <c r="D387" s="407"/>
      <c r="E387" s="408"/>
      <c r="F387" s="240" t="s">
        <v>64</v>
      </c>
      <c r="G387" s="241">
        <v>2025</v>
      </c>
      <c r="H387" s="241">
        <v>2026</v>
      </c>
      <c r="I387" s="241">
        <v>2027</v>
      </c>
      <c r="J387" s="241">
        <v>2028</v>
      </c>
      <c r="K387" s="241">
        <v>2029</v>
      </c>
      <c r="L387" s="241">
        <v>2030</v>
      </c>
      <c r="M387" s="227" t="s">
        <v>7</v>
      </c>
    </row>
    <row r="388" spans="2:13" s="189" customFormat="1">
      <c r="B388" s="397" t="s">
        <v>43</v>
      </c>
      <c r="C388" s="398"/>
      <c r="D388" s="398"/>
      <c r="E388" s="399"/>
      <c r="F388" s="242"/>
      <c r="G388" s="243" t="s">
        <v>40</v>
      </c>
      <c r="H388" s="243" t="s">
        <v>40</v>
      </c>
      <c r="I388" s="243" t="s">
        <v>40</v>
      </c>
      <c r="J388" s="243" t="s">
        <v>40</v>
      </c>
      <c r="K388" s="243" t="s">
        <v>40</v>
      </c>
      <c r="L388" s="243" t="s">
        <v>40</v>
      </c>
      <c r="M388" s="244" t="s">
        <v>40</v>
      </c>
    </row>
    <row r="389" spans="2:13" s="189" customFormat="1">
      <c r="B389" s="400" t="s">
        <v>19</v>
      </c>
      <c r="C389" s="401"/>
      <c r="D389" s="401"/>
      <c r="E389" s="402"/>
      <c r="F389" s="245"/>
      <c r="G389" s="246">
        <v>0</v>
      </c>
      <c r="H389" s="246">
        <v>0</v>
      </c>
      <c r="I389" s="246">
        <v>0</v>
      </c>
      <c r="J389" s="246">
        <v>0</v>
      </c>
      <c r="K389" s="246">
        <v>0</v>
      </c>
      <c r="L389" s="246">
        <v>0</v>
      </c>
      <c r="M389" s="247">
        <f>SUM(G389:L389)</f>
        <v>0</v>
      </c>
    </row>
    <row r="390" spans="2:13" s="189" customFormat="1">
      <c r="B390" s="400" t="s">
        <v>8</v>
      </c>
      <c r="C390" s="401"/>
      <c r="D390" s="401"/>
      <c r="E390" s="402"/>
      <c r="F390" s="245"/>
      <c r="G390" s="246">
        <v>0</v>
      </c>
      <c r="H390" s="246">
        <v>0</v>
      </c>
      <c r="I390" s="246">
        <v>0</v>
      </c>
      <c r="J390" s="246">
        <v>0</v>
      </c>
      <c r="K390" s="246">
        <v>0</v>
      </c>
      <c r="L390" s="246">
        <v>0</v>
      </c>
      <c r="M390" s="247">
        <f>SUM(G390:L390)</f>
        <v>0</v>
      </c>
    </row>
    <row r="391" spans="2:13" s="189" customFormat="1">
      <c r="B391" s="400" t="s">
        <v>9</v>
      </c>
      <c r="C391" s="401"/>
      <c r="D391" s="401"/>
      <c r="E391" s="402"/>
      <c r="F391" s="245"/>
      <c r="G391" s="246">
        <v>0</v>
      </c>
      <c r="H391" s="246">
        <v>0</v>
      </c>
      <c r="I391" s="246">
        <v>0</v>
      </c>
      <c r="J391" s="246">
        <v>0</v>
      </c>
      <c r="K391" s="246">
        <v>0</v>
      </c>
      <c r="L391" s="246">
        <v>0</v>
      </c>
      <c r="M391" s="247">
        <f>SUM(G391:L391)</f>
        <v>0</v>
      </c>
    </row>
    <row r="392" spans="2:13" s="189" customFormat="1" ht="15" thickBot="1">
      <c r="B392" s="403" t="s">
        <v>20</v>
      </c>
      <c r="C392" s="404"/>
      <c r="D392" s="404"/>
      <c r="E392" s="405"/>
      <c r="F392" s="248"/>
      <c r="G392" s="246">
        <v>0</v>
      </c>
      <c r="H392" s="246">
        <v>0</v>
      </c>
      <c r="I392" s="246">
        <v>0</v>
      </c>
      <c r="J392" s="246">
        <v>0</v>
      </c>
      <c r="K392" s="246">
        <v>0</v>
      </c>
      <c r="L392" s="246">
        <v>0</v>
      </c>
      <c r="M392" s="249">
        <f>SUM(G392:L392)</f>
        <v>0</v>
      </c>
    </row>
    <row r="393" spans="2:13" s="189" customFormat="1" ht="15" thickBot="1">
      <c r="B393" s="406" t="s">
        <v>44</v>
      </c>
      <c r="C393" s="407"/>
      <c r="D393" s="407"/>
      <c r="E393" s="408"/>
      <c r="F393" s="240"/>
      <c r="G393" s="217">
        <f>SUM(G389:G392)</f>
        <v>0</v>
      </c>
      <c r="H393" s="217">
        <f t="shared" ref="H393:M393" si="49">SUM(H389:H392)</f>
        <v>0</v>
      </c>
      <c r="I393" s="217">
        <f t="shared" si="49"/>
        <v>0</v>
      </c>
      <c r="J393" s="217">
        <f t="shared" si="49"/>
        <v>0</v>
      </c>
      <c r="K393" s="217">
        <f t="shared" si="49"/>
        <v>0</v>
      </c>
      <c r="L393" s="217">
        <f t="shared" si="49"/>
        <v>0</v>
      </c>
      <c r="M393" s="217">
        <f t="shared" si="49"/>
        <v>0</v>
      </c>
    </row>
    <row r="395" spans="2:13" s="189" customFormat="1" ht="15" thickBot="1">
      <c r="B395" s="235" t="s">
        <v>90</v>
      </c>
      <c r="C395" s="236"/>
      <c r="D395" s="237"/>
      <c r="E395" s="238"/>
      <c r="F395" s="239"/>
      <c r="G395" s="172"/>
      <c r="H395" s="172"/>
      <c r="I395" s="172"/>
      <c r="J395" s="172"/>
      <c r="K395" s="172"/>
      <c r="L395" s="172"/>
      <c r="M395" s="173"/>
    </row>
    <row r="396" spans="2:13" s="189" customFormat="1" ht="15" thickBot="1">
      <c r="B396" s="406" t="s">
        <v>6</v>
      </c>
      <c r="C396" s="407"/>
      <c r="D396" s="407"/>
      <c r="E396" s="408"/>
      <c r="F396" s="240" t="s">
        <v>64</v>
      </c>
      <c r="G396" s="241">
        <v>2025</v>
      </c>
      <c r="H396" s="241">
        <v>2026</v>
      </c>
      <c r="I396" s="241">
        <v>2027</v>
      </c>
      <c r="J396" s="241">
        <v>2028</v>
      </c>
      <c r="K396" s="241">
        <v>2029</v>
      </c>
      <c r="L396" s="241">
        <v>2030</v>
      </c>
      <c r="M396" s="227" t="s">
        <v>7</v>
      </c>
    </row>
    <row r="397" spans="2:13" s="189" customFormat="1">
      <c r="B397" s="397" t="s">
        <v>43</v>
      </c>
      <c r="C397" s="398"/>
      <c r="D397" s="398"/>
      <c r="E397" s="399"/>
      <c r="F397" s="242"/>
      <c r="G397" s="243" t="s">
        <v>40</v>
      </c>
      <c r="H397" s="243" t="s">
        <v>40</v>
      </c>
      <c r="I397" s="243" t="s">
        <v>40</v>
      </c>
      <c r="J397" s="243" t="s">
        <v>40</v>
      </c>
      <c r="K397" s="243" t="s">
        <v>40</v>
      </c>
      <c r="L397" s="243" t="s">
        <v>40</v>
      </c>
      <c r="M397" s="244" t="s">
        <v>40</v>
      </c>
    </row>
    <row r="398" spans="2:13" s="189" customFormat="1">
      <c r="B398" s="400" t="s">
        <v>19</v>
      </c>
      <c r="C398" s="401"/>
      <c r="D398" s="401"/>
      <c r="E398" s="402"/>
      <c r="F398" s="245"/>
      <c r="G398" s="246">
        <v>0</v>
      </c>
      <c r="H398" s="246">
        <v>0</v>
      </c>
      <c r="I398" s="246">
        <v>0</v>
      </c>
      <c r="J398" s="246">
        <v>0</v>
      </c>
      <c r="K398" s="246">
        <v>0</v>
      </c>
      <c r="L398" s="246">
        <v>0</v>
      </c>
      <c r="M398" s="247">
        <f>SUM(G398:L398)</f>
        <v>0</v>
      </c>
    </row>
    <row r="399" spans="2:13" s="189" customFormat="1">
      <c r="B399" s="400" t="s">
        <v>8</v>
      </c>
      <c r="C399" s="401"/>
      <c r="D399" s="401"/>
      <c r="E399" s="402"/>
      <c r="F399" s="245"/>
      <c r="G399" s="246">
        <v>0</v>
      </c>
      <c r="H399" s="246">
        <v>0</v>
      </c>
      <c r="I399" s="246">
        <v>0</v>
      </c>
      <c r="J399" s="246">
        <v>0</v>
      </c>
      <c r="K399" s="246">
        <v>0</v>
      </c>
      <c r="L399" s="246">
        <v>0</v>
      </c>
      <c r="M399" s="247">
        <f>SUM(G399:L399)</f>
        <v>0</v>
      </c>
    </row>
    <row r="400" spans="2:13" s="189" customFormat="1">
      <c r="B400" s="400" t="s">
        <v>9</v>
      </c>
      <c r="C400" s="401"/>
      <c r="D400" s="401"/>
      <c r="E400" s="402"/>
      <c r="F400" s="245"/>
      <c r="G400" s="246">
        <v>0</v>
      </c>
      <c r="H400" s="246">
        <v>0</v>
      </c>
      <c r="I400" s="246">
        <v>0</v>
      </c>
      <c r="J400" s="246">
        <v>0</v>
      </c>
      <c r="K400" s="246">
        <v>0</v>
      </c>
      <c r="L400" s="246">
        <v>0</v>
      </c>
      <c r="M400" s="247">
        <f>SUM(G400:L400)</f>
        <v>0</v>
      </c>
    </row>
    <row r="401" spans="2:13" s="189" customFormat="1" ht="15" thickBot="1">
      <c r="B401" s="403" t="s">
        <v>20</v>
      </c>
      <c r="C401" s="404"/>
      <c r="D401" s="404"/>
      <c r="E401" s="405"/>
      <c r="F401" s="248"/>
      <c r="G401" s="246">
        <v>0</v>
      </c>
      <c r="H401" s="246">
        <v>0</v>
      </c>
      <c r="I401" s="246">
        <v>0</v>
      </c>
      <c r="J401" s="246">
        <v>0</v>
      </c>
      <c r="K401" s="246">
        <v>0</v>
      </c>
      <c r="L401" s="246">
        <v>0</v>
      </c>
      <c r="M401" s="249">
        <f>SUM(G401:L401)</f>
        <v>0</v>
      </c>
    </row>
    <row r="402" spans="2:13" s="189" customFormat="1" ht="15" thickBot="1">
      <c r="B402" s="406" t="s">
        <v>44</v>
      </c>
      <c r="C402" s="407"/>
      <c r="D402" s="407"/>
      <c r="E402" s="408"/>
      <c r="F402" s="240"/>
      <c r="G402" s="217">
        <f>SUM(G398:G401)</f>
        <v>0</v>
      </c>
      <c r="H402" s="217">
        <f t="shared" ref="H402:M402" si="50">SUM(H398:H401)</f>
        <v>0</v>
      </c>
      <c r="I402" s="217">
        <f t="shared" si="50"/>
        <v>0</v>
      </c>
      <c r="J402" s="217">
        <f t="shared" si="50"/>
        <v>0</v>
      </c>
      <c r="K402" s="217">
        <f t="shared" si="50"/>
        <v>0</v>
      </c>
      <c r="L402" s="217">
        <f t="shared" si="50"/>
        <v>0</v>
      </c>
      <c r="M402" s="217">
        <f t="shared" si="50"/>
        <v>0</v>
      </c>
    </row>
    <row r="403" spans="2:13" s="189" customFormat="1">
      <c r="C403" s="191"/>
      <c r="E403" s="192"/>
      <c r="F403" s="193"/>
      <c r="G403" s="194"/>
      <c r="H403" s="194"/>
      <c r="I403" s="194"/>
      <c r="J403" s="194"/>
      <c r="K403" s="194"/>
      <c r="L403" s="194"/>
      <c r="M403" s="173"/>
    </row>
    <row r="404" spans="2:13" s="189" customFormat="1" ht="15" thickBot="1">
      <c r="B404" s="235" t="s">
        <v>91</v>
      </c>
      <c r="C404" s="236"/>
      <c r="D404" s="237"/>
      <c r="E404" s="238"/>
      <c r="F404" s="239"/>
      <c r="G404" s="172"/>
      <c r="H404" s="172"/>
      <c r="I404" s="172"/>
      <c r="J404" s="172"/>
      <c r="K404" s="172"/>
      <c r="L404" s="172"/>
      <c r="M404" s="173"/>
    </row>
    <row r="405" spans="2:13" s="189" customFormat="1" ht="15" thickBot="1">
      <c r="B405" s="406" t="s">
        <v>6</v>
      </c>
      <c r="C405" s="407"/>
      <c r="D405" s="407"/>
      <c r="E405" s="408"/>
      <c r="F405" s="240" t="s">
        <v>64</v>
      </c>
      <c r="G405" s="241">
        <v>2025</v>
      </c>
      <c r="H405" s="241">
        <v>2026</v>
      </c>
      <c r="I405" s="241">
        <v>2027</v>
      </c>
      <c r="J405" s="241">
        <v>2028</v>
      </c>
      <c r="K405" s="241">
        <v>2029</v>
      </c>
      <c r="L405" s="241">
        <v>2030</v>
      </c>
      <c r="M405" s="227" t="s">
        <v>7</v>
      </c>
    </row>
    <row r="406" spans="2:13" s="189" customFormat="1">
      <c r="B406" s="397" t="s">
        <v>43</v>
      </c>
      <c r="C406" s="398"/>
      <c r="D406" s="398"/>
      <c r="E406" s="399"/>
      <c r="F406" s="242"/>
      <c r="G406" s="243" t="s">
        <v>40</v>
      </c>
      <c r="H406" s="243" t="s">
        <v>40</v>
      </c>
      <c r="I406" s="243" t="s">
        <v>40</v>
      </c>
      <c r="J406" s="243" t="s">
        <v>40</v>
      </c>
      <c r="K406" s="243" t="s">
        <v>40</v>
      </c>
      <c r="L406" s="243" t="s">
        <v>40</v>
      </c>
      <c r="M406" s="244" t="s">
        <v>40</v>
      </c>
    </row>
    <row r="407" spans="2:13" s="189" customFormat="1">
      <c r="B407" s="400" t="s">
        <v>19</v>
      </c>
      <c r="C407" s="401"/>
      <c r="D407" s="401"/>
      <c r="E407" s="402"/>
      <c r="F407" s="245"/>
      <c r="G407" s="246">
        <v>0</v>
      </c>
      <c r="H407" s="246">
        <v>0</v>
      </c>
      <c r="I407" s="246">
        <v>0</v>
      </c>
      <c r="J407" s="246">
        <v>0</v>
      </c>
      <c r="K407" s="246">
        <v>0</v>
      </c>
      <c r="L407" s="246">
        <v>0</v>
      </c>
      <c r="M407" s="247">
        <f>SUM(G407:L407)</f>
        <v>0</v>
      </c>
    </row>
    <row r="408" spans="2:13" s="189" customFormat="1">
      <c r="B408" s="400" t="s">
        <v>8</v>
      </c>
      <c r="C408" s="401"/>
      <c r="D408" s="401"/>
      <c r="E408" s="402"/>
      <c r="F408" s="245"/>
      <c r="G408" s="246">
        <v>0</v>
      </c>
      <c r="H408" s="246">
        <v>0</v>
      </c>
      <c r="I408" s="246">
        <v>0</v>
      </c>
      <c r="J408" s="246">
        <v>0</v>
      </c>
      <c r="K408" s="246">
        <v>0</v>
      </c>
      <c r="L408" s="246">
        <v>0</v>
      </c>
      <c r="M408" s="247">
        <f>SUM(G408:L408)</f>
        <v>0</v>
      </c>
    </row>
    <row r="409" spans="2:13" s="189" customFormat="1">
      <c r="B409" s="400" t="s">
        <v>9</v>
      </c>
      <c r="C409" s="401"/>
      <c r="D409" s="401"/>
      <c r="E409" s="402"/>
      <c r="F409" s="245"/>
      <c r="G409" s="246">
        <v>0</v>
      </c>
      <c r="H409" s="246">
        <v>0</v>
      </c>
      <c r="I409" s="246">
        <v>0</v>
      </c>
      <c r="J409" s="246">
        <v>0</v>
      </c>
      <c r="K409" s="246">
        <v>0</v>
      </c>
      <c r="L409" s="246">
        <v>0</v>
      </c>
      <c r="M409" s="247">
        <f>SUM(G409:L409)</f>
        <v>0</v>
      </c>
    </row>
    <row r="410" spans="2:13" s="189" customFormat="1" ht="15" thickBot="1">
      <c r="B410" s="403" t="s">
        <v>20</v>
      </c>
      <c r="C410" s="404"/>
      <c r="D410" s="404"/>
      <c r="E410" s="405"/>
      <c r="F410" s="248"/>
      <c r="G410" s="246">
        <v>0</v>
      </c>
      <c r="H410" s="246">
        <v>0</v>
      </c>
      <c r="I410" s="246">
        <v>0</v>
      </c>
      <c r="J410" s="246">
        <v>0</v>
      </c>
      <c r="K410" s="246">
        <v>0</v>
      </c>
      <c r="L410" s="246">
        <v>0</v>
      </c>
      <c r="M410" s="249">
        <f>SUM(G410:L410)</f>
        <v>0</v>
      </c>
    </row>
    <row r="411" spans="2:13" s="189" customFormat="1" ht="15" thickBot="1">
      <c r="B411" s="406" t="s">
        <v>44</v>
      </c>
      <c r="C411" s="407"/>
      <c r="D411" s="407"/>
      <c r="E411" s="408"/>
      <c r="F411" s="240"/>
      <c r="G411" s="217">
        <f>SUM(G407:G410)</f>
        <v>0</v>
      </c>
      <c r="H411" s="217">
        <f t="shared" ref="H411:M411" si="51">SUM(H407:H410)</f>
        <v>0</v>
      </c>
      <c r="I411" s="217">
        <f t="shared" si="51"/>
        <v>0</v>
      </c>
      <c r="J411" s="217">
        <f t="shared" si="51"/>
        <v>0</v>
      </c>
      <c r="K411" s="217">
        <f t="shared" si="51"/>
        <v>0</v>
      </c>
      <c r="L411" s="217">
        <f t="shared" si="51"/>
        <v>0</v>
      </c>
      <c r="M411" s="217">
        <f t="shared" si="51"/>
        <v>0</v>
      </c>
    </row>
    <row r="412" spans="2:13" s="189" customFormat="1">
      <c r="C412" s="191"/>
      <c r="E412" s="192"/>
      <c r="F412" s="193"/>
      <c r="G412" s="194"/>
      <c r="H412" s="194"/>
      <c r="I412" s="194"/>
      <c r="J412" s="194"/>
      <c r="K412" s="194"/>
      <c r="L412" s="194"/>
      <c r="M412" s="173"/>
    </row>
    <row r="413" spans="2:13" s="189" customFormat="1" ht="15" thickBot="1">
      <c r="B413" s="235" t="s">
        <v>92</v>
      </c>
      <c r="C413" s="236"/>
      <c r="D413" s="237"/>
      <c r="E413" s="238"/>
      <c r="F413" s="239"/>
      <c r="G413" s="172"/>
      <c r="H413" s="172"/>
      <c r="I413" s="172"/>
      <c r="J413" s="172"/>
      <c r="K413" s="172"/>
      <c r="L413" s="172"/>
      <c r="M413" s="173"/>
    </row>
    <row r="414" spans="2:13" s="189" customFormat="1" ht="15" thickBot="1">
      <c r="B414" s="406" t="s">
        <v>6</v>
      </c>
      <c r="C414" s="407"/>
      <c r="D414" s="407"/>
      <c r="E414" s="408"/>
      <c r="F414" s="240" t="s">
        <v>64</v>
      </c>
      <c r="G414" s="241">
        <v>2025</v>
      </c>
      <c r="H414" s="241">
        <v>2026</v>
      </c>
      <c r="I414" s="241">
        <v>2027</v>
      </c>
      <c r="J414" s="241">
        <v>2028</v>
      </c>
      <c r="K414" s="241">
        <v>2029</v>
      </c>
      <c r="L414" s="241">
        <v>2030</v>
      </c>
      <c r="M414" s="227" t="s">
        <v>7</v>
      </c>
    </row>
    <row r="415" spans="2:13" s="189" customFormat="1">
      <c r="B415" s="397" t="s">
        <v>43</v>
      </c>
      <c r="C415" s="398"/>
      <c r="D415" s="398"/>
      <c r="E415" s="399"/>
      <c r="F415" s="242"/>
      <c r="G415" s="243" t="s">
        <v>40</v>
      </c>
      <c r="H415" s="243" t="s">
        <v>40</v>
      </c>
      <c r="I415" s="243" t="s">
        <v>40</v>
      </c>
      <c r="J415" s="243" t="s">
        <v>40</v>
      </c>
      <c r="K415" s="243" t="s">
        <v>40</v>
      </c>
      <c r="L415" s="243" t="s">
        <v>40</v>
      </c>
      <c r="M415" s="244" t="s">
        <v>40</v>
      </c>
    </row>
    <row r="416" spans="2:13" s="189" customFormat="1">
      <c r="B416" s="400" t="s">
        <v>19</v>
      </c>
      <c r="C416" s="401"/>
      <c r="D416" s="401"/>
      <c r="E416" s="402"/>
      <c r="F416" s="245"/>
      <c r="G416" s="246">
        <v>0</v>
      </c>
      <c r="H416" s="246">
        <v>0</v>
      </c>
      <c r="I416" s="246">
        <v>0</v>
      </c>
      <c r="J416" s="246">
        <v>0</v>
      </c>
      <c r="K416" s="246">
        <v>0</v>
      </c>
      <c r="L416" s="246">
        <v>0</v>
      </c>
      <c r="M416" s="247">
        <f>SUM(G416:L416)</f>
        <v>0</v>
      </c>
    </row>
    <row r="417" spans="2:13" s="189" customFormat="1">
      <c r="B417" s="400" t="s">
        <v>8</v>
      </c>
      <c r="C417" s="401"/>
      <c r="D417" s="401"/>
      <c r="E417" s="402"/>
      <c r="F417" s="245"/>
      <c r="G417" s="246">
        <v>0</v>
      </c>
      <c r="H417" s="246">
        <v>0</v>
      </c>
      <c r="I417" s="246">
        <v>0</v>
      </c>
      <c r="J417" s="246">
        <v>0</v>
      </c>
      <c r="K417" s="246">
        <v>0</v>
      </c>
      <c r="L417" s="246">
        <v>0</v>
      </c>
      <c r="M417" s="247">
        <f>SUM(G417:L417)</f>
        <v>0</v>
      </c>
    </row>
    <row r="418" spans="2:13" s="189" customFormat="1">
      <c r="B418" s="400" t="s">
        <v>9</v>
      </c>
      <c r="C418" s="401"/>
      <c r="D418" s="401"/>
      <c r="E418" s="402"/>
      <c r="F418" s="245"/>
      <c r="G418" s="246">
        <v>0</v>
      </c>
      <c r="H418" s="246">
        <v>0</v>
      </c>
      <c r="I418" s="246">
        <v>0</v>
      </c>
      <c r="J418" s="246">
        <v>0</v>
      </c>
      <c r="K418" s="246">
        <v>0</v>
      </c>
      <c r="L418" s="246">
        <v>0</v>
      </c>
      <c r="M418" s="247">
        <f>SUM(G418:L418)</f>
        <v>0</v>
      </c>
    </row>
    <row r="419" spans="2:13" s="189" customFormat="1" ht="15" thickBot="1">
      <c r="B419" s="403" t="s">
        <v>20</v>
      </c>
      <c r="C419" s="404"/>
      <c r="D419" s="404"/>
      <c r="E419" s="405"/>
      <c r="F419" s="248"/>
      <c r="G419" s="246">
        <v>0</v>
      </c>
      <c r="H419" s="246">
        <v>0</v>
      </c>
      <c r="I419" s="246">
        <v>0</v>
      </c>
      <c r="J419" s="246">
        <v>0</v>
      </c>
      <c r="K419" s="246">
        <v>0</v>
      </c>
      <c r="L419" s="246">
        <v>0</v>
      </c>
      <c r="M419" s="249">
        <f>SUM(G419:L419)</f>
        <v>0</v>
      </c>
    </row>
    <row r="420" spans="2:13" s="189" customFormat="1" ht="15" thickBot="1">
      <c r="B420" s="406" t="s">
        <v>44</v>
      </c>
      <c r="C420" s="407"/>
      <c r="D420" s="407"/>
      <c r="E420" s="408"/>
      <c r="F420" s="240"/>
      <c r="G420" s="217">
        <f>SUM(G416:G419)</f>
        <v>0</v>
      </c>
      <c r="H420" s="217">
        <f t="shared" ref="H420:M420" si="52">SUM(H416:H419)</f>
        <v>0</v>
      </c>
      <c r="I420" s="217">
        <f t="shared" si="52"/>
        <v>0</v>
      </c>
      <c r="J420" s="217">
        <f t="shared" si="52"/>
        <v>0</v>
      </c>
      <c r="K420" s="217">
        <f t="shared" si="52"/>
        <v>0</v>
      </c>
      <c r="L420" s="217">
        <f t="shared" si="52"/>
        <v>0</v>
      </c>
      <c r="M420" s="217">
        <f t="shared" si="52"/>
        <v>0</v>
      </c>
    </row>
    <row r="421" spans="2:13" s="189" customFormat="1">
      <c r="C421" s="191"/>
      <c r="E421" s="192"/>
      <c r="F421" s="193"/>
      <c r="G421" s="194"/>
      <c r="H421" s="194"/>
      <c r="I421" s="194"/>
      <c r="J421" s="194"/>
      <c r="K421" s="194"/>
      <c r="L421" s="194"/>
      <c r="M421" s="173"/>
    </row>
    <row r="422" spans="2:13" s="189" customFormat="1" ht="15" thickBot="1">
      <c r="B422" s="235" t="s">
        <v>93</v>
      </c>
      <c r="C422" s="236"/>
      <c r="D422" s="237"/>
      <c r="E422" s="238"/>
      <c r="F422" s="239"/>
      <c r="G422" s="172"/>
      <c r="H422" s="172"/>
      <c r="I422" s="172"/>
      <c r="J422" s="172"/>
      <c r="K422" s="172"/>
      <c r="L422" s="172"/>
      <c r="M422" s="173"/>
    </row>
    <row r="423" spans="2:13" s="189" customFormat="1" ht="15" thickBot="1">
      <c r="B423" s="406" t="s">
        <v>6</v>
      </c>
      <c r="C423" s="407"/>
      <c r="D423" s="407"/>
      <c r="E423" s="408"/>
      <c r="F423" s="240" t="s">
        <v>64</v>
      </c>
      <c r="G423" s="241">
        <v>2025</v>
      </c>
      <c r="H423" s="241">
        <v>2026</v>
      </c>
      <c r="I423" s="241">
        <v>2027</v>
      </c>
      <c r="J423" s="241">
        <v>2028</v>
      </c>
      <c r="K423" s="241">
        <v>2029</v>
      </c>
      <c r="L423" s="241">
        <v>2030</v>
      </c>
      <c r="M423" s="227" t="s">
        <v>7</v>
      </c>
    </row>
    <row r="424" spans="2:13" s="189" customFormat="1">
      <c r="B424" s="397" t="s">
        <v>43</v>
      </c>
      <c r="C424" s="398"/>
      <c r="D424" s="398"/>
      <c r="E424" s="399"/>
      <c r="F424" s="242"/>
      <c r="G424" s="243" t="s">
        <v>40</v>
      </c>
      <c r="H424" s="243" t="s">
        <v>40</v>
      </c>
      <c r="I424" s="243" t="s">
        <v>40</v>
      </c>
      <c r="J424" s="243" t="s">
        <v>40</v>
      </c>
      <c r="K424" s="243" t="s">
        <v>40</v>
      </c>
      <c r="L424" s="243" t="s">
        <v>40</v>
      </c>
      <c r="M424" s="244" t="s">
        <v>40</v>
      </c>
    </row>
    <row r="425" spans="2:13" s="189" customFormat="1">
      <c r="B425" s="400" t="s">
        <v>19</v>
      </c>
      <c r="C425" s="401"/>
      <c r="D425" s="401"/>
      <c r="E425" s="402"/>
      <c r="F425" s="245"/>
      <c r="G425" s="246">
        <v>0</v>
      </c>
      <c r="H425" s="246">
        <v>0</v>
      </c>
      <c r="I425" s="246">
        <v>0</v>
      </c>
      <c r="J425" s="246">
        <v>0</v>
      </c>
      <c r="K425" s="246">
        <v>0</v>
      </c>
      <c r="L425" s="246">
        <v>0</v>
      </c>
      <c r="M425" s="247">
        <f>SUM(G425:L425)</f>
        <v>0</v>
      </c>
    </row>
    <row r="426" spans="2:13" s="189" customFormat="1">
      <c r="B426" s="400" t="s">
        <v>8</v>
      </c>
      <c r="C426" s="401"/>
      <c r="D426" s="401"/>
      <c r="E426" s="402"/>
      <c r="F426" s="245"/>
      <c r="G426" s="246">
        <v>0</v>
      </c>
      <c r="H426" s="246">
        <v>0</v>
      </c>
      <c r="I426" s="246">
        <v>0</v>
      </c>
      <c r="J426" s="246">
        <v>0</v>
      </c>
      <c r="K426" s="246">
        <v>0</v>
      </c>
      <c r="L426" s="246">
        <v>0</v>
      </c>
      <c r="M426" s="247">
        <f>SUM(G426:L426)</f>
        <v>0</v>
      </c>
    </row>
    <row r="427" spans="2:13" s="189" customFormat="1">
      <c r="B427" s="400" t="s">
        <v>9</v>
      </c>
      <c r="C427" s="401"/>
      <c r="D427" s="401"/>
      <c r="E427" s="402"/>
      <c r="F427" s="245"/>
      <c r="G427" s="246">
        <v>0</v>
      </c>
      <c r="H427" s="246">
        <v>0</v>
      </c>
      <c r="I427" s="246">
        <v>0</v>
      </c>
      <c r="J427" s="246">
        <v>0</v>
      </c>
      <c r="K427" s="246">
        <v>0</v>
      </c>
      <c r="L427" s="246">
        <v>0</v>
      </c>
      <c r="M427" s="247">
        <f>SUM(G427:L427)</f>
        <v>0</v>
      </c>
    </row>
    <row r="428" spans="2:13" s="189" customFormat="1" ht="15" thickBot="1">
      <c r="B428" s="403" t="s">
        <v>20</v>
      </c>
      <c r="C428" s="404"/>
      <c r="D428" s="404"/>
      <c r="E428" s="405"/>
      <c r="F428" s="248"/>
      <c r="G428" s="246">
        <v>0</v>
      </c>
      <c r="H428" s="246">
        <v>0</v>
      </c>
      <c r="I428" s="246">
        <v>0</v>
      </c>
      <c r="J428" s="246">
        <v>0</v>
      </c>
      <c r="K428" s="246">
        <v>0</v>
      </c>
      <c r="L428" s="246">
        <v>0</v>
      </c>
      <c r="M428" s="249">
        <f>SUM(G428:L428)</f>
        <v>0</v>
      </c>
    </row>
    <row r="429" spans="2:13" s="189" customFormat="1" ht="15" thickBot="1">
      <c r="B429" s="406" t="s">
        <v>44</v>
      </c>
      <c r="C429" s="407"/>
      <c r="D429" s="407"/>
      <c r="E429" s="408"/>
      <c r="F429" s="240"/>
      <c r="G429" s="217">
        <f>SUM(G425:G428)</f>
        <v>0</v>
      </c>
      <c r="H429" s="217">
        <f t="shared" ref="H429:M429" si="53">SUM(H425:H428)</f>
        <v>0</v>
      </c>
      <c r="I429" s="217">
        <f t="shared" si="53"/>
        <v>0</v>
      </c>
      <c r="J429" s="217">
        <f t="shared" si="53"/>
        <v>0</v>
      </c>
      <c r="K429" s="217">
        <f t="shared" si="53"/>
        <v>0</v>
      </c>
      <c r="L429" s="217">
        <f t="shared" si="53"/>
        <v>0</v>
      </c>
      <c r="M429" s="217">
        <f t="shared" si="53"/>
        <v>0</v>
      </c>
    </row>
    <row r="430" spans="2:13" s="189" customFormat="1">
      <c r="C430" s="191"/>
      <c r="E430" s="192"/>
      <c r="F430" s="193"/>
      <c r="G430" s="194"/>
      <c r="H430" s="194"/>
      <c r="I430" s="194"/>
      <c r="J430" s="194"/>
      <c r="K430" s="194"/>
      <c r="L430" s="194"/>
      <c r="M430" s="173"/>
    </row>
    <row r="431" spans="2:13" s="189" customFormat="1" ht="15" thickBot="1">
      <c r="B431" s="235" t="s">
        <v>94</v>
      </c>
      <c r="C431" s="236"/>
      <c r="D431" s="237"/>
      <c r="E431" s="238"/>
      <c r="F431" s="239"/>
      <c r="G431" s="172"/>
      <c r="H431" s="172"/>
      <c r="I431" s="172"/>
      <c r="J431" s="172"/>
      <c r="K431" s="172"/>
      <c r="L431" s="172"/>
      <c r="M431" s="173"/>
    </row>
    <row r="432" spans="2:13" s="189" customFormat="1" ht="15" thickBot="1">
      <c r="B432" s="406" t="s">
        <v>6</v>
      </c>
      <c r="C432" s="407"/>
      <c r="D432" s="407"/>
      <c r="E432" s="408"/>
      <c r="F432" s="240" t="s">
        <v>64</v>
      </c>
      <c r="G432" s="241">
        <v>2025</v>
      </c>
      <c r="H432" s="241">
        <v>2026</v>
      </c>
      <c r="I432" s="241">
        <v>2027</v>
      </c>
      <c r="J432" s="241">
        <v>2028</v>
      </c>
      <c r="K432" s="241">
        <v>2029</v>
      </c>
      <c r="L432" s="241">
        <v>2030</v>
      </c>
      <c r="M432" s="227" t="s">
        <v>7</v>
      </c>
    </row>
    <row r="433" spans="2:13" s="189" customFormat="1">
      <c r="B433" s="397" t="s">
        <v>43</v>
      </c>
      <c r="C433" s="398"/>
      <c r="D433" s="398"/>
      <c r="E433" s="399"/>
      <c r="F433" s="242"/>
      <c r="G433" s="243" t="s">
        <v>40</v>
      </c>
      <c r="H433" s="243" t="s">
        <v>40</v>
      </c>
      <c r="I433" s="243" t="s">
        <v>40</v>
      </c>
      <c r="J433" s="243" t="s">
        <v>40</v>
      </c>
      <c r="K433" s="243" t="s">
        <v>40</v>
      </c>
      <c r="L433" s="243" t="s">
        <v>40</v>
      </c>
      <c r="M433" s="244" t="s">
        <v>40</v>
      </c>
    </row>
    <row r="434" spans="2:13" s="189" customFormat="1">
      <c r="B434" s="400" t="s">
        <v>19</v>
      </c>
      <c r="C434" s="401"/>
      <c r="D434" s="401"/>
      <c r="E434" s="402"/>
      <c r="F434" s="245"/>
      <c r="G434" s="246">
        <v>0</v>
      </c>
      <c r="H434" s="246">
        <v>0</v>
      </c>
      <c r="I434" s="246">
        <v>0</v>
      </c>
      <c r="J434" s="246">
        <v>0</v>
      </c>
      <c r="K434" s="246">
        <v>0</v>
      </c>
      <c r="L434" s="246">
        <v>0</v>
      </c>
      <c r="M434" s="247">
        <f>SUM(G434:L434)</f>
        <v>0</v>
      </c>
    </row>
    <row r="435" spans="2:13" s="189" customFormat="1">
      <c r="B435" s="400" t="s">
        <v>8</v>
      </c>
      <c r="C435" s="401"/>
      <c r="D435" s="401"/>
      <c r="E435" s="402"/>
      <c r="F435" s="245"/>
      <c r="G435" s="246">
        <v>0</v>
      </c>
      <c r="H435" s="246">
        <v>0</v>
      </c>
      <c r="I435" s="246">
        <v>0</v>
      </c>
      <c r="J435" s="246">
        <v>0</v>
      </c>
      <c r="K435" s="246">
        <v>0</v>
      </c>
      <c r="L435" s="246">
        <v>0</v>
      </c>
      <c r="M435" s="247">
        <f>SUM(G435:L435)</f>
        <v>0</v>
      </c>
    </row>
    <row r="436" spans="2:13" s="189" customFormat="1">
      <c r="B436" s="400" t="s">
        <v>9</v>
      </c>
      <c r="C436" s="401"/>
      <c r="D436" s="401"/>
      <c r="E436" s="402"/>
      <c r="F436" s="245"/>
      <c r="G436" s="246">
        <v>0</v>
      </c>
      <c r="H436" s="246">
        <v>0</v>
      </c>
      <c r="I436" s="246">
        <v>0</v>
      </c>
      <c r="J436" s="246">
        <v>0</v>
      </c>
      <c r="K436" s="246">
        <v>0</v>
      </c>
      <c r="L436" s="246">
        <v>0</v>
      </c>
      <c r="M436" s="247">
        <f>SUM(G436:L436)</f>
        <v>0</v>
      </c>
    </row>
    <row r="437" spans="2:13" s="189" customFormat="1" ht="15" thickBot="1">
      <c r="B437" s="403" t="s">
        <v>20</v>
      </c>
      <c r="C437" s="404"/>
      <c r="D437" s="404"/>
      <c r="E437" s="405"/>
      <c r="F437" s="248"/>
      <c r="G437" s="246">
        <v>0</v>
      </c>
      <c r="H437" s="246">
        <v>0</v>
      </c>
      <c r="I437" s="246">
        <v>0</v>
      </c>
      <c r="J437" s="246">
        <v>0</v>
      </c>
      <c r="K437" s="246">
        <v>0</v>
      </c>
      <c r="L437" s="246">
        <v>0</v>
      </c>
      <c r="M437" s="249">
        <f>SUM(G437:L437)</f>
        <v>0</v>
      </c>
    </row>
    <row r="438" spans="2:13" s="189" customFormat="1" ht="15" thickBot="1">
      <c r="B438" s="406" t="s">
        <v>44</v>
      </c>
      <c r="C438" s="407"/>
      <c r="D438" s="407"/>
      <c r="E438" s="408"/>
      <c r="F438" s="240"/>
      <c r="G438" s="217">
        <f>SUM(G434:G437)</f>
        <v>0</v>
      </c>
      <c r="H438" s="217">
        <f t="shared" ref="H438:M438" si="54">SUM(H434:H437)</f>
        <v>0</v>
      </c>
      <c r="I438" s="217">
        <f t="shared" si="54"/>
        <v>0</v>
      </c>
      <c r="J438" s="217">
        <f t="shared" si="54"/>
        <v>0</v>
      </c>
      <c r="K438" s="217">
        <f t="shared" si="54"/>
        <v>0</v>
      </c>
      <c r="L438" s="217">
        <f t="shared" si="54"/>
        <v>0</v>
      </c>
      <c r="M438" s="217">
        <f t="shared" si="54"/>
        <v>0</v>
      </c>
    </row>
    <row r="440" spans="2:13" s="189" customFormat="1" ht="15" thickBot="1">
      <c r="B440" s="235" t="s">
        <v>95</v>
      </c>
      <c r="C440" s="236"/>
      <c r="D440" s="237"/>
      <c r="E440" s="238"/>
      <c r="F440" s="239"/>
      <c r="G440" s="172"/>
      <c r="H440" s="172"/>
      <c r="I440" s="172"/>
      <c r="J440" s="172"/>
      <c r="K440" s="172"/>
      <c r="L440" s="172"/>
      <c r="M440" s="173"/>
    </row>
    <row r="441" spans="2:13" s="189" customFormat="1" ht="15" thickBot="1">
      <c r="B441" s="406" t="s">
        <v>6</v>
      </c>
      <c r="C441" s="407"/>
      <c r="D441" s="407"/>
      <c r="E441" s="408"/>
      <c r="F441" s="240" t="s">
        <v>64</v>
      </c>
      <c r="G441" s="241">
        <v>2025</v>
      </c>
      <c r="H441" s="241">
        <v>2026</v>
      </c>
      <c r="I441" s="241">
        <v>2027</v>
      </c>
      <c r="J441" s="241">
        <v>2028</v>
      </c>
      <c r="K441" s="241">
        <v>2029</v>
      </c>
      <c r="L441" s="241">
        <v>2030</v>
      </c>
      <c r="M441" s="227" t="s">
        <v>7</v>
      </c>
    </row>
    <row r="442" spans="2:13" s="189" customFormat="1">
      <c r="B442" s="397" t="s">
        <v>43</v>
      </c>
      <c r="C442" s="398"/>
      <c r="D442" s="398"/>
      <c r="E442" s="399"/>
      <c r="F442" s="242"/>
      <c r="G442" s="243" t="s">
        <v>40</v>
      </c>
      <c r="H442" s="243" t="s">
        <v>40</v>
      </c>
      <c r="I442" s="243" t="s">
        <v>40</v>
      </c>
      <c r="J442" s="243" t="s">
        <v>40</v>
      </c>
      <c r="K442" s="243" t="s">
        <v>40</v>
      </c>
      <c r="L442" s="243" t="s">
        <v>40</v>
      </c>
      <c r="M442" s="244" t="s">
        <v>40</v>
      </c>
    </row>
    <row r="443" spans="2:13" s="189" customFormat="1">
      <c r="B443" s="400" t="s">
        <v>19</v>
      </c>
      <c r="C443" s="401"/>
      <c r="D443" s="401"/>
      <c r="E443" s="402"/>
      <c r="F443" s="245"/>
      <c r="G443" s="246">
        <v>0</v>
      </c>
      <c r="H443" s="246">
        <v>0</v>
      </c>
      <c r="I443" s="246">
        <v>0</v>
      </c>
      <c r="J443" s="246">
        <v>0</v>
      </c>
      <c r="K443" s="246">
        <v>0</v>
      </c>
      <c r="L443" s="246">
        <v>0</v>
      </c>
      <c r="M443" s="247">
        <f>SUM(G443:L443)</f>
        <v>0</v>
      </c>
    </row>
    <row r="444" spans="2:13" s="189" customFormat="1">
      <c r="B444" s="400" t="s">
        <v>8</v>
      </c>
      <c r="C444" s="401"/>
      <c r="D444" s="401"/>
      <c r="E444" s="402"/>
      <c r="F444" s="245"/>
      <c r="G444" s="246">
        <v>0</v>
      </c>
      <c r="H444" s="246">
        <v>0</v>
      </c>
      <c r="I444" s="246">
        <v>0</v>
      </c>
      <c r="J444" s="246">
        <v>0</v>
      </c>
      <c r="K444" s="246">
        <v>0</v>
      </c>
      <c r="L444" s="246">
        <v>0</v>
      </c>
      <c r="M444" s="247">
        <f>SUM(G444:L444)</f>
        <v>0</v>
      </c>
    </row>
    <row r="445" spans="2:13" s="189" customFormat="1">
      <c r="B445" s="400" t="s">
        <v>9</v>
      </c>
      <c r="C445" s="401"/>
      <c r="D445" s="401"/>
      <c r="E445" s="402"/>
      <c r="F445" s="245"/>
      <c r="G445" s="246">
        <v>0</v>
      </c>
      <c r="H445" s="246">
        <v>0</v>
      </c>
      <c r="I445" s="246">
        <v>0</v>
      </c>
      <c r="J445" s="246">
        <v>0</v>
      </c>
      <c r="K445" s="246">
        <v>0</v>
      </c>
      <c r="L445" s="246">
        <v>0</v>
      </c>
      <c r="M445" s="247">
        <f>SUM(G445:L445)</f>
        <v>0</v>
      </c>
    </row>
    <row r="446" spans="2:13" s="189" customFormat="1" ht="15" thickBot="1">
      <c r="B446" s="403" t="s">
        <v>20</v>
      </c>
      <c r="C446" s="404"/>
      <c r="D446" s="404"/>
      <c r="E446" s="405"/>
      <c r="F446" s="248"/>
      <c r="G446" s="246">
        <v>0</v>
      </c>
      <c r="H446" s="246">
        <v>0</v>
      </c>
      <c r="I446" s="246">
        <v>0</v>
      </c>
      <c r="J446" s="246">
        <v>0</v>
      </c>
      <c r="K446" s="246">
        <v>0</v>
      </c>
      <c r="L446" s="246">
        <v>0</v>
      </c>
      <c r="M446" s="249">
        <f>SUM(G446:L446)</f>
        <v>0</v>
      </c>
    </row>
    <row r="447" spans="2:13" s="189" customFormat="1" ht="15" thickBot="1">
      <c r="B447" s="406" t="s">
        <v>44</v>
      </c>
      <c r="C447" s="407"/>
      <c r="D447" s="407"/>
      <c r="E447" s="408"/>
      <c r="F447" s="240"/>
      <c r="G447" s="217">
        <f>SUM(G443:G446)</f>
        <v>0</v>
      </c>
      <c r="H447" s="217">
        <f t="shared" ref="H447:M447" si="55">SUM(H443:H446)</f>
        <v>0</v>
      </c>
      <c r="I447" s="217">
        <f t="shared" si="55"/>
        <v>0</v>
      </c>
      <c r="J447" s="217">
        <f t="shared" si="55"/>
        <v>0</v>
      </c>
      <c r="K447" s="217">
        <f t="shared" si="55"/>
        <v>0</v>
      </c>
      <c r="L447" s="217">
        <f t="shared" si="55"/>
        <v>0</v>
      </c>
      <c r="M447" s="217">
        <f t="shared" si="55"/>
        <v>0</v>
      </c>
    </row>
    <row r="448" spans="2:13" s="189" customFormat="1">
      <c r="C448" s="191"/>
      <c r="E448" s="192"/>
      <c r="F448" s="193"/>
      <c r="G448" s="194"/>
      <c r="H448" s="194"/>
      <c r="I448" s="194"/>
      <c r="J448" s="194"/>
      <c r="K448" s="194"/>
      <c r="L448" s="194"/>
      <c r="M448" s="173"/>
    </row>
    <row r="449" spans="2:13" s="189" customFormat="1" ht="15" thickBot="1">
      <c r="B449" s="235" t="s">
        <v>96</v>
      </c>
      <c r="C449" s="236"/>
      <c r="D449" s="237"/>
      <c r="E449" s="238"/>
      <c r="F449" s="239"/>
      <c r="G449" s="172"/>
      <c r="H449" s="172"/>
      <c r="I449" s="172"/>
      <c r="J449" s="172"/>
      <c r="K449" s="172"/>
      <c r="L449" s="172"/>
      <c r="M449" s="173"/>
    </row>
    <row r="450" spans="2:13" s="189" customFormat="1" ht="15" thickBot="1">
      <c r="B450" s="406" t="s">
        <v>6</v>
      </c>
      <c r="C450" s="407"/>
      <c r="D450" s="407"/>
      <c r="E450" s="408"/>
      <c r="F450" s="240" t="s">
        <v>64</v>
      </c>
      <c r="G450" s="241">
        <v>2025</v>
      </c>
      <c r="H450" s="241">
        <v>2026</v>
      </c>
      <c r="I450" s="241">
        <v>2027</v>
      </c>
      <c r="J450" s="241">
        <v>2028</v>
      </c>
      <c r="K450" s="241">
        <v>2029</v>
      </c>
      <c r="L450" s="241">
        <v>2030</v>
      </c>
      <c r="M450" s="227" t="s">
        <v>7</v>
      </c>
    </row>
    <row r="451" spans="2:13" s="189" customFormat="1">
      <c r="B451" s="397" t="s">
        <v>43</v>
      </c>
      <c r="C451" s="398"/>
      <c r="D451" s="398"/>
      <c r="E451" s="399"/>
      <c r="F451" s="242"/>
      <c r="G451" s="243" t="s">
        <v>40</v>
      </c>
      <c r="H451" s="243" t="s">
        <v>40</v>
      </c>
      <c r="I451" s="243" t="s">
        <v>40</v>
      </c>
      <c r="J451" s="243" t="s">
        <v>40</v>
      </c>
      <c r="K451" s="243" t="s">
        <v>40</v>
      </c>
      <c r="L451" s="243" t="s">
        <v>40</v>
      </c>
      <c r="M451" s="244" t="s">
        <v>40</v>
      </c>
    </row>
    <row r="452" spans="2:13" s="189" customFormat="1">
      <c r="B452" s="400" t="s">
        <v>19</v>
      </c>
      <c r="C452" s="401"/>
      <c r="D452" s="401"/>
      <c r="E452" s="402"/>
      <c r="F452" s="245"/>
      <c r="G452" s="246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7">
        <f>SUM(G452:L452)</f>
        <v>0</v>
      </c>
    </row>
    <row r="453" spans="2:13" s="189" customFormat="1">
      <c r="B453" s="400" t="s">
        <v>8</v>
      </c>
      <c r="C453" s="401"/>
      <c r="D453" s="401"/>
      <c r="E453" s="402"/>
      <c r="F453" s="245"/>
      <c r="G453" s="246">
        <v>0</v>
      </c>
      <c r="H453" s="246">
        <v>0</v>
      </c>
      <c r="I453" s="246">
        <v>0</v>
      </c>
      <c r="J453" s="246">
        <v>0</v>
      </c>
      <c r="K453" s="246">
        <v>0</v>
      </c>
      <c r="L453" s="246">
        <v>0</v>
      </c>
      <c r="M453" s="247">
        <f>SUM(G453:L453)</f>
        <v>0</v>
      </c>
    </row>
    <row r="454" spans="2:13" s="189" customFormat="1">
      <c r="B454" s="400" t="s">
        <v>9</v>
      </c>
      <c r="C454" s="401"/>
      <c r="D454" s="401"/>
      <c r="E454" s="402"/>
      <c r="F454" s="245"/>
      <c r="G454" s="246">
        <v>0</v>
      </c>
      <c r="H454" s="246">
        <v>0</v>
      </c>
      <c r="I454" s="246">
        <v>0</v>
      </c>
      <c r="J454" s="246">
        <v>0</v>
      </c>
      <c r="K454" s="246">
        <v>0</v>
      </c>
      <c r="L454" s="246">
        <v>0</v>
      </c>
      <c r="M454" s="247">
        <f>SUM(G454:L454)</f>
        <v>0</v>
      </c>
    </row>
    <row r="455" spans="2:13" s="189" customFormat="1" ht="15" thickBot="1">
      <c r="B455" s="403" t="s">
        <v>20</v>
      </c>
      <c r="C455" s="404"/>
      <c r="D455" s="404"/>
      <c r="E455" s="405"/>
      <c r="F455" s="248"/>
      <c r="G455" s="246">
        <v>0</v>
      </c>
      <c r="H455" s="246">
        <v>0</v>
      </c>
      <c r="I455" s="246">
        <v>0</v>
      </c>
      <c r="J455" s="246">
        <v>0</v>
      </c>
      <c r="K455" s="246">
        <v>0</v>
      </c>
      <c r="L455" s="246">
        <v>0</v>
      </c>
      <c r="M455" s="249">
        <f>SUM(G455:L455)</f>
        <v>0</v>
      </c>
    </row>
    <row r="456" spans="2:13" s="189" customFormat="1" ht="15" thickBot="1">
      <c r="B456" s="406" t="s">
        <v>44</v>
      </c>
      <c r="C456" s="407"/>
      <c r="D456" s="407"/>
      <c r="E456" s="408"/>
      <c r="F456" s="240"/>
      <c r="G456" s="217">
        <f>SUM(G452:G455)</f>
        <v>0</v>
      </c>
      <c r="H456" s="217">
        <f t="shared" ref="H456:M456" si="56">SUM(H452:H455)</f>
        <v>0</v>
      </c>
      <c r="I456" s="217">
        <f t="shared" si="56"/>
        <v>0</v>
      </c>
      <c r="J456" s="217">
        <f t="shared" si="56"/>
        <v>0</v>
      </c>
      <c r="K456" s="217">
        <f t="shared" si="56"/>
        <v>0</v>
      </c>
      <c r="L456" s="217">
        <f t="shared" si="56"/>
        <v>0</v>
      </c>
      <c r="M456" s="217">
        <f t="shared" si="56"/>
        <v>0</v>
      </c>
    </row>
    <row r="457" spans="2:13" s="189" customFormat="1">
      <c r="C457" s="191"/>
      <c r="E457" s="192"/>
      <c r="F457" s="193"/>
      <c r="G457" s="194"/>
      <c r="H457" s="194"/>
      <c r="I457" s="194"/>
      <c r="J457" s="194"/>
      <c r="K457" s="194"/>
      <c r="L457" s="194"/>
      <c r="M457" s="173"/>
    </row>
    <row r="458" spans="2:13" s="189" customFormat="1" ht="15" thickBot="1">
      <c r="B458" s="235" t="s">
        <v>97</v>
      </c>
      <c r="C458" s="236"/>
      <c r="D458" s="237"/>
      <c r="E458" s="238"/>
      <c r="F458" s="239"/>
      <c r="G458" s="172"/>
      <c r="H458" s="172"/>
      <c r="I458" s="172"/>
      <c r="J458" s="172"/>
      <c r="K458" s="172"/>
      <c r="L458" s="172"/>
      <c r="M458" s="173"/>
    </row>
    <row r="459" spans="2:13" s="189" customFormat="1" ht="15" thickBot="1">
      <c r="B459" s="406" t="s">
        <v>6</v>
      </c>
      <c r="C459" s="407"/>
      <c r="D459" s="407"/>
      <c r="E459" s="408"/>
      <c r="F459" s="240" t="s">
        <v>64</v>
      </c>
      <c r="G459" s="241">
        <v>2025</v>
      </c>
      <c r="H459" s="241">
        <v>2026</v>
      </c>
      <c r="I459" s="241">
        <v>2027</v>
      </c>
      <c r="J459" s="241">
        <v>2028</v>
      </c>
      <c r="K459" s="241">
        <v>2029</v>
      </c>
      <c r="L459" s="241">
        <v>2030</v>
      </c>
      <c r="M459" s="227" t="s">
        <v>7</v>
      </c>
    </row>
    <row r="460" spans="2:13" s="189" customFormat="1">
      <c r="B460" s="397" t="s">
        <v>43</v>
      </c>
      <c r="C460" s="398"/>
      <c r="D460" s="398"/>
      <c r="E460" s="399"/>
      <c r="F460" s="242"/>
      <c r="G460" s="243" t="s">
        <v>40</v>
      </c>
      <c r="H460" s="243" t="s">
        <v>40</v>
      </c>
      <c r="I460" s="243" t="s">
        <v>40</v>
      </c>
      <c r="J460" s="243" t="s">
        <v>40</v>
      </c>
      <c r="K460" s="243" t="s">
        <v>40</v>
      </c>
      <c r="L460" s="243" t="s">
        <v>40</v>
      </c>
      <c r="M460" s="244" t="s">
        <v>40</v>
      </c>
    </row>
    <row r="461" spans="2:13" s="189" customFormat="1">
      <c r="B461" s="400" t="s">
        <v>19</v>
      </c>
      <c r="C461" s="401"/>
      <c r="D461" s="401"/>
      <c r="E461" s="402"/>
      <c r="F461" s="245"/>
      <c r="G461" s="246">
        <v>0</v>
      </c>
      <c r="H461" s="246">
        <v>0</v>
      </c>
      <c r="I461" s="246">
        <v>0</v>
      </c>
      <c r="J461" s="246">
        <v>0</v>
      </c>
      <c r="K461" s="246">
        <v>0</v>
      </c>
      <c r="L461" s="246">
        <v>0</v>
      </c>
      <c r="M461" s="247">
        <f>SUM(G461:L461)</f>
        <v>0</v>
      </c>
    </row>
    <row r="462" spans="2:13" s="189" customFormat="1">
      <c r="B462" s="400" t="s">
        <v>8</v>
      </c>
      <c r="C462" s="401"/>
      <c r="D462" s="401"/>
      <c r="E462" s="402"/>
      <c r="F462" s="245"/>
      <c r="G462" s="246">
        <v>0</v>
      </c>
      <c r="H462" s="246">
        <v>0</v>
      </c>
      <c r="I462" s="246">
        <v>0</v>
      </c>
      <c r="J462" s="246">
        <v>0</v>
      </c>
      <c r="K462" s="246">
        <v>0</v>
      </c>
      <c r="L462" s="246">
        <v>0</v>
      </c>
      <c r="M462" s="247">
        <f>SUM(G462:L462)</f>
        <v>0</v>
      </c>
    </row>
    <row r="463" spans="2:13" s="189" customFormat="1">
      <c r="B463" s="400" t="s">
        <v>9</v>
      </c>
      <c r="C463" s="401"/>
      <c r="D463" s="401"/>
      <c r="E463" s="402"/>
      <c r="F463" s="245"/>
      <c r="G463" s="246">
        <v>0</v>
      </c>
      <c r="H463" s="246">
        <v>0</v>
      </c>
      <c r="I463" s="246">
        <v>0</v>
      </c>
      <c r="J463" s="246">
        <v>0</v>
      </c>
      <c r="K463" s="246">
        <v>0</v>
      </c>
      <c r="L463" s="246">
        <v>0</v>
      </c>
      <c r="M463" s="247">
        <f>SUM(G463:L463)</f>
        <v>0</v>
      </c>
    </row>
    <row r="464" spans="2:13" s="189" customFormat="1" ht="15" thickBot="1">
      <c r="B464" s="403" t="s">
        <v>20</v>
      </c>
      <c r="C464" s="404"/>
      <c r="D464" s="404"/>
      <c r="E464" s="405"/>
      <c r="F464" s="248"/>
      <c r="G464" s="246">
        <v>0</v>
      </c>
      <c r="H464" s="246">
        <v>0</v>
      </c>
      <c r="I464" s="246">
        <v>0</v>
      </c>
      <c r="J464" s="246">
        <v>0</v>
      </c>
      <c r="K464" s="246">
        <v>0</v>
      </c>
      <c r="L464" s="246">
        <v>0</v>
      </c>
      <c r="M464" s="249">
        <f>SUM(G464:L464)</f>
        <v>0</v>
      </c>
    </row>
    <row r="465" spans="2:13" s="189" customFormat="1" ht="15" thickBot="1">
      <c r="B465" s="406" t="s">
        <v>44</v>
      </c>
      <c r="C465" s="407"/>
      <c r="D465" s="407"/>
      <c r="E465" s="408"/>
      <c r="F465" s="240"/>
      <c r="G465" s="217">
        <f>SUM(G461:G464)</f>
        <v>0</v>
      </c>
      <c r="H465" s="217">
        <f t="shared" ref="H465:M465" si="57">SUM(H461:H464)</f>
        <v>0</v>
      </c>
      <c r="I465" s="217">
        <f t="shared" si="57"/>
        <v>0</v>
      </c>
      <c r="J465" s="217">
        <f t="shared" si="57"/>
        <v>0</v>
      </c>
      <c r="K465" s="217">
        <f t="shared" si="57"/>
        <v>0</v>
      </c>
      <c r="L465" s="217">
        <f t="shared" si="57"/>
        <v>0</v>
      </c>
      <c r="M465" s="217">
        <f t="shared" si="57"/>
        <v>0</v>
      </c>
    </row>
    <row r="466" spans="2:13" s="189" customFormat="1">
      <c r="C466" s="191"/>
      <c r="E466" s="192"/>
      <c r="F466" s="193"/>
      <c r="G466" s="194"/>
      <c r="H466" s="194"/>
      <c r="I466" s="194"/>
      <c r="J466" s="194"/>
      <c r="K466" s="194"/>
      <c r="L466" s="194"/>
      <c r="M466" s="173"/>
    </row>
    <row r="467" spans="2:13" s="189" customFormat="1" ht="15" thickBot="1">
      <c r="B467" s="235" t="s">
        <v>98</v>
      </c>
      <c r="C467" s="236"/>
      <c r="D467" s="237"/>
      <c r="E467" s="238"/>
      <c r="F467" s="239"/>
      <c r="G467" s="172"/>
      <c r="H467" s="172"/>
      <c r="I467" s="172"/>
      <c r="J467" s="172"/>
      <c r="K467" s="172"/>
      <c r="L467" s="172"/>
      <c r="M467" s="173"/>
    </row>
    <row r="468" spans="2:13" s="189" customFormat="1" ht="15" thickBot="1">
      <c r="B468" s="406" t="s">
        <v>6</v>
      </c>
      <c r="C468" s="407"/>
      <c r="D468" s="407"/>
      <c r="E468" s="408"/>
      <c r="F468" s="240" t="s">
        <v>64</v>
      </c>
      <c r="G468" s="241">
        <v>2025</v>
      </c>
      <c r="H468" s="241">
        <v>2026</v>
      </c>
      <c r="I468" s="241">
        <v>2027</v>
      </c>
      <c r="J468" s="241">
        <v>2028</v>
      </c>
      <c r="K468" s="241">
        <v>2029</v>
      </c>
      <c r="L468" s="241">
        <v>2030</v>
      </c>
      <c r="M468" s="227" t="s">
        <v>7</v>
      </c>
    </row>
    <row r="469" spans="2:13" s="189" customFormat="1">
      <c r="B469" s="397" t="s">
        <v>43</v>
      </c>
      <c r="C469" s="398"/>
      <c r="D469" s="398"/>
      <c r="E469" s="399"/>
      <c r="F469" s="242"/>
      <c r="G469" s="243" t="s">
        <v>40</v>
      </c>
      <c r="H469" s="243" t="s">
        <v>40</v>
      </c>
      <c r="I469" s="243" t="s">
        <v>40</v>
      </c>
      <c r="J469" s="243" t="s">
        <v>40</v>
      </c>
      <c r="K469" s="243" t="s">
        <v>40</v>
      </c>
      <c r="L469" s="243" t="s">
        <v>40</v>
      </c>
      <c r="M469" s="244" t="s">
        <v>40</v>
      </c>
    </row>
    <row r="470" spans="2:13" s="189" customFormat="1">
      <c r="B470" s="400" t="s">
        <v>19</v>
      </c>
      <c r="C470" s="401"/>
      <c r="D470" s="401"/>
      <c r="E470" s="402"/>
      <c r="F470" s="245"/>
      <c r="G470" s="246">
        <v>0</v>
      </c>
      <c r="H470" s="246">
        <v>0</v>
      </c>
      <c r="I470" s="246">
        <v>0</v>
      </c>
      <c r="J470" s="246">
        <v>0</v>
      </c>
      <c r="K470" s="246">
        <v>0</v>
      </c>
      <c r="L470" s="246">
        <v>0</v>
      </c>
      <c r="M470" s="247">
        <f>SUM(G470:L470)</f>
        <v>0</v>
      </c>
    </row>
    <row r="471" spans="2:13" s="189" customFormat="1">
      <c r="B471" s="400" t="s">
        <v>8</v>
      </c>
      <c r="C471" s="401"/>
      <c r="D471" s="401"/>
      <c r="E471" s="402"/>
      <c r="F471" s="245"/>
      <c r="G471" s="246">
        <v>0</v>
      </c>
      <c r="H471" s="246">
        <v>0</v>
      </c>
      <c r="I471" s="246">
        <v>0</v>
      </c>
      <c r="J471" s="246">
        <v>0</v>
      </c>
      <c r="K471" s="246">
        <v>0</v>
      </c>
      <c r="L471" s="246">
        <v>0</v>
      </c>
      <c r="M471" s="247">
        <f>SUM(G471:L471)</f>
        <v>0</v>
      </c>
    </row>
    <row r="472" spans="2:13" s="189" customFormat="1">
      <c r="B472" s="400" t="s">
        <v>9</v>
      </c>
      <c r="C472" s="401"/>
      <c r="D472" s="401"/>
      <c r="E472" s="402"/>
      <c r="F472" s="245"/>
      <c r="G472" s="246">
        <v>0</v>
      </c>
      <c r="H472" s="246">
        <v>0</v>
      </c>
      <c r="I472" s="246">
        <v>0</v>
      </c>
      <c r="J472" s="246">
        <v>0</v>
      </c>
      <c r="K472" s="246">
        <v>0</v>
      </c>
      <c r="L472" s="246">
        <v>0</v>
      </c>
      <c r="M472" s="247">
        <f>SUM(G472:L472)</f>
        <v>0</v>
      </c>
    </row>
    <row r="473" spans="2:13" s="189" customFormat="1" ht="15" thickBot="1">
      <c r="B473" s="403" t="s">
        <v>20</v>
      </c>
      <c r="C473" s="404"/>
      <c r="D473" s="404"/>
      <c r="E473" s="405"/>
      <c r="F473" s="248"/>
      <c r="G473" s="246">
        <v>0</v>
      </c>
      <c r="H473" s="246">
        <v>0</v>
      </c>
      <c r="I473" s="246">
        <v>0</v>
      </c>
      <c r="J473" s="246">
        <v>0</v>
      </c>
      <c r="K473" s="246">
        <v>0</v>
      </c>
      <c r="L473" s="246">
        <v>0</v>
      </c>
      <c r="M473" s="249">
        <f>SUM(G473:L473)</f>
        <v>0</v>
      </c>
    </row>
    <row r="474" spans="2:13" s="189" customFormat="1" ht="15" thickBot="1">
      <c r="B474" s="406" t="s">
        <v>44</v>
      </c>
      <c r="C474" s="407"/>
      <c r="D474" s="407"/>
      <c r="E474" s="408"/>
      <c r="F474" s="240"/>
      <c r="G474" s="217">
        <f>SUM(G470:G473)</f>
        <v>0</v>
      </c>
      <c r="H474" s="217">
        <f t="shared" ref="H474:M474" si="58">SUM(H470:H473)</f>
        <v>0</v>
      </c>
      <c r="I474" s="217">
        <f t="shared" si="58"/>
        <v>0</v>
      </c>
      <c r="J474" s="217">
        <f t="shared" si="58"/>
        <v>0</v>
      </c>
      <c r="K474" s="217">
        <f t="shared" si="58"/>
        <v>0</v>
      </c>
      <c r="L474" s="217">
        <f t="shared" si="58"/>
        <v>0</v>
      </c>
      <c r="M474" s="217">
        <f t="shared" si="58"/>
        <v>0</v>
      </c>
    </row>
    <row r="475" spans="2:13" s="189" customFormat="1">
      <c r="C475" s="191"/>
      <c r="E475" s="192"/>
      <c r="F475" s="193"/>
      <c r="G475" s="194"/>
      <c r="H475" s="194"/>
      <c r="I475" s="194"/>
      <c r="J475" s="194"/>
      <c r="K475" s="194"/>
      <c r="L475" s="194"/>
      <c r="M475" s="173"/>
    </row>
    <row r="476" spans="2:13" s="189" customFormat="1" ht="15" thickBot="1">
      <c r="B476" s="235" t="s">
        <v>99</v>
      </c>
      <c r="C476" s="236"/>
      <c r="D476" s="237"/>
      <c r="E476" s="238"/>
      <c r="F476" s="239"/>
      <c r="G476" s="172"/>
      <c r="H476" s="172"/>
      <c r="I476" s="172"/>
      <c r="J476" s="172"/>
      <c r="K476" s="172"/>
      <c r="L476" s="172"/>
      <c r="M476" s="173"/>
    </row>
    <row r="477" spans="2:13" s="189" customFormat="1" ht="15" thickBot="1">
      <c r="B477" s="406" t="s">
        <v>6</v>
      </c>
      <c r="C477" s="407"/>
      <c r="D477" s="407"/>
      <c r="E477" s="408"/>
      <c r="F477" s="240" t="s">
        <v>64</v>
      </c>
      <c r="G477" s="241">
        <v>2025</v>
      </c>
      <c r="H477" s="241">
        <v>2026</v>
      </c>
      <c r="I477" s="241">
        <v>2027</v>
      </c>
      <c r="J477" s="241">
        <v>2028</v>
      </c>
      <c r="K477" s="241">
        <v>2029</v>
      </c>
      <c r="L477" s="241">
        <v>2030</v>
      </c>
      <c r="M477" s="227" t="s">
        <v>7</v>
      </c>
    </row>
    <row r="478" spans="2:13" s="189" customFormat="1">
      <c r="B478" s="397" t="s">
        <v>43</v>
      </c>
      <c r="C478" s="398"/>
      <c r="D478" s="398"/>
      <c r="E478" s="399"/>
      <c r="F478" s="242"/>
      <c r="G478" s="243" t="s">
        <v>40</v>
      </c>
      <c r="H478" s="243" t="s">
        <v>40</v>
      </c>
      <c r="I478" s="243" t="s">
        <v>40</v>
      </c>
      <c r="J478" s="243" t="s">
        <v>40</v>
      </c>
      <c r="K478" s="243" t="s">
        <v>40</v>
      </c>
      <c r="L478" s="243" t="s">
        <v>40</v>
      </c>
      <c r="M478" s="244" t="s">
        <v>40</v>
      </c>
    </row>
    <row r="479" spans="2:13" s="189" customFormat="1">
      <c r="B479" s="400" t="s">
        <v>19</v>
      </c>
      <c r="C479" s="401"/>
      <c r="D479" s="401"/>
      <c r="E479" s="402"/>
      <c r="F479" s="245"/>
      <c r="G479" s="246">
        <v>0</v>
      </c>
      <c r="H479" s="246">
        <v>0</v>
      </c>
      <c r="I479" s="246">
        <v>0</v>
      </c>
      <c r="J479" s="246">
        <v>0</v>
      </c>
      <c r="K479" s="246">
        <v>0</v>
      </c>
      <c r="L479" s="246">
        <v>0</v>
      </c>
      <c r="M479" s="247">
        <f>SUM(G479:L479)</f>
        <v>0</v>
      </c>
    </row>
    <row r="480" spans="2:13" s="189" customFormat="1">
      <c r="B480" s="400" t="s">
        <v>8</v>
      </c>
      <c r="C480" s="401"/>
      <c r="D480" s="401"/>
      <c r="E480" s="402"/>
      <c r="F480" s="245"/>
      <c r="G480" s="246">
        <v>0</v>
      </c>
      <c r="H480" s="246">
        <v>0</v>
      </c>
      <c r="I480" s="246">
        <v>0</v>
      </c>
      <c r="J480" s="246">
        <v>0</v>
      </c>
      <c r="K480" s="246">
        <v>0</v>
      </c>
      <c r="L480" s="246">
        <v>0</v>
      </c>
      <c r="M480" s="247">
        <f>SUM(G480:L480)</f>
        <v>0</v>
      </c>
    </row>
    <row r="481" spans="2:18">
      <c r="B481" s="400" t="s">
        <v>9</v>
      </c>
      <c r="C481" s="401"/>
      <c r="D481" s="401"/>
      <c r="E481" s="402"/>
      <c r="F481" s="245"/>
      <c r="G481" s="246">
        <v>0</v>
      </c>
      <c r="H481" s="246">
        <v>0</v>
      </c>
      <c r="I481" s="246">
        <v>0</v>
      </c>
      <c r="J481" s="246">
        <v>0</v>
      </c>
      <c r="K481" s="246">
        <v>0</v>
      </c>
      <c r="L481" s="246">
        <v>0</v>
      </c>
      <c r="M481" s="247">
        <f>SUM(G481:L481)</f>
        <v>0</v>
      </c>
      <c r="N481" s="189"/>
      <c r="O481" s="189"/>
      <c r="R481" s="189"/>
    </row>
    <row r="482" spans="2:18" ht="15" thickBot="1">
      <c r="B482" s="403" t="s">
        <v>20</v>
      </c>
      <c r="C482" s="404"/>
      <c r="D482" s="404"/>
      <c r="E482" s="405"/>
      <c r="F482" s="248"/>
      <c r="G482" s="246">
        <v>0</v>
      </c>
      <c r="H482" s="246">
        <v>0</v>
      </c>
      <c r="I482" s="246">
        <v>0</v>
      </c>
      <c r="J482" s="246">
        <v>0</v>
      </c>
      <c r="K482" s="246">
        <v>0</v>
      </c>
      <c r="L482" s="246">
        <v>0</v>
      </c>
      <c r="M482" s="249">
        <f>SUM(G482:L482)</f>
        <v>0</v>
      </c>
      <c r="N482" s="189"/>
      <c r="O482" s="189"/>
      <c r="R482" s="189"/>
    </row>
    <row r="483" spans="2:18" ht="15" thickBot="1">
      <c r="B483" s="406" t="s">
        <v>44</v>
      </c>
      <c r="C483" s="407"/>
      <c r="D483" s="407"/>
      <c r="E483" s="408"/>
      <c r="F483" s="240"/>
      <c r="G483" s="217">
        <f>SUM(G479:G482)</f>
        <v>0</v>
      </c>
      <c r="H483" s="217">
        <f t="shared" ref="H483:M483" si="59">SUM(H479:H482)</f>
        <v>0</v>
      </c>
      <c r="I483" s="217">
        <f t="shared" si="59"/>
        <v>0</v>
      </c>
      <c r="J483" s="217">
        <f t="shared" si="59"/>
        <v>0</v>
      </c>
      <c r="K483" s="217">
        <f t="shared" si="59"/>
        <v>0</v>
      </c>
      <c r="L483" s="217">
        <f t="shared" si="59"/>
        <v>0</v>
      </c>
      <c r="M483" s="217">
        <f t="shared" si="59"/>
        <v>0</v>
      </c>
      <c r="N483" s="189"/>
      <c r="O483" s="189"/>
      <c r="R483" s="189"/>
    </row>
    <row r="485" spans="2:18" ht="15" thickBot="1">
      <c r="B485" s="235" t="s">
        <v>100</v>
      </c>
      <c r="C485" s="236"/>
      <c r="D485" s="237"/>
      <c r="E485" s="238"/>
      <c r="F485" s="239"/>
      <c r="G485" s="172"/>
      <c r="H485" s="172"/>
      <c r="I485" s="172"/>
      <c r="J485" s="172"/>
      <c r="K485" s="172"/>
      <c r="L485" s="172"/>
    </row>
    <row r="486" spans="2:18" ht="15" thickBot="1">
      <c r="B486" s="406" t="s">
        <v>6</v>
      </c>
      <c r="C486" s="407"/>
      <c r="D486" s="407"/>
      <c r="E486" s="408"/>
      <c r="F486" s="240" t="s">
        <v>64</v>
      </c>
      <c r="G486" s="241">
        <v>2025</v>
      </c>
      <c r="H486" s="241">
        <v>2026</v>
      </c>
      <c r="I486" s="241">
        <v>2027</v>
      </c>
      <c r="J486" s="241">
        <v>2028</v>
      </c>
      <c r="K486" s="241">
        <v>2029</v>
      </c>
      <c r="L486" s="241">
        <v>2030</v>
      </c>
      <c r="M486" s="227" t="s">
        <v>7</v>
      </c>
    </row>
    <row r="487" spans="2:18">
      <c r="B487" s="397" t="s">
        <v>43</v>
      </c>
      <c r="C487" s="398"/>
      <c r="D487" s="398"/>
      <c r="E487" s="399"/>
      <c r="F487" s="242"/>
      <c r="G487" s="243" t="s">
        <v>40</v>
      </c>
      <c r="H487" s="243" t="s">
        <v>40</v>
      </c>
      <c r="I487" s="243" t="s">
        <v>40</v>
      </c>
      <c r="J487" s="243" t="s">
        <v>40</v>
      </c>
      <c r="K487" s="243" t="s">
        <v>40</v>
      </c>
      <c r="L487" s="243" t="s">
        <v>40</v>
      </c>
      <c r="M487" s="244" t="s">
        <v>40</v>
      </c>
    </row>
    <row r="488" spans="2:18">
      <c r="B488" s="400" t="s">
        <v>19</v>
      </c>
      <c r="C488" s="401"/>
      <c r="D488" s="401"/>
      <c r="E488" s="402"/>
      <c r="F488" s="245"/>
      <c r="G488" s="246">
        <v>0</v>
      </c>
      <c r="H488" s="246">
        <v>0</v>
      </c>
      <c r="I488" s="246">
        <v>0</v>
      </c>
      <c r="J488" s="246">
        <v>0</v>
      </c>
      <c r="K488" s="246">
        <v>0</v>
      </c>
      <c r="L488" s="246">
        <v>0</v>
      </c>
      <c r="M488" s="247">
        <f>SUM(G488:L488)</f>
        <v>0</v>
      </c>
    </row>
    <row r="489" spans="2:18">
      <c r="B489" s="400" t="s">
        <v>8</v>
      </c>
      <c r="C489" s="401"/>
      <c r="D489" s="401"/>
      <c r="E489" s="402"/>
      <c r="F489" s="245"/>
      <c r="G489" s="246">
        <v>0</v>
      </c>
      <c r="H489" s="246">
        <v>0</v>
      </c>
      <c r="I489" s="246">
        <v>0</v>
      </c>
      <c r="J489" s="246">
        <v>0</v>
      </c>
      <c r="K489" s="246">
        <v>0</v>
      </c>
      <c r="L489" s="246">
        <v>0</v>
      </c>
      <c r="M489" s="247">
        <f>SUM(G489:L489)</f>
        <v>0</v>
      </c>
    </row>
    <row r="490" spans="2:18">
      <c r="B490" s="400" t="s">
        <v>9</v>
      </c>
      <c r="C490" s="401"/>
      <c r="D490" s="401"/>
      <c r="E490" s="402"/>
      <c r="F490" s="245"/>
      <c r="G490" s="246">
        <v>0</v>
      </c>
      <c r="H490" s="246">
        <v>0</v>
      </c>
      <c r="I490" s="246">
        <v>0</v>
      </c>
      <c r="J490" s="246">
        <v>0</v>
      </c>
      <c r="K490" s="246">
        <v>0</v>
      </c>
      <c r="L490" s="246">
        <v>0</v>
      </c>
      <c r="M490" s="247">
        <f>SUM(G490:L490)</f>
        <v>0</v>
      </c>
    </row>
    <row r="491" spans="2:18" ht="15" thickBot="1">
      <c r="B491" s="403" t="s">
        <v>20</v>
      </c>
      <c r="C491" s="404"/>
      <c r="D491" s="404"/>
      <c r="E491" s="405"/>
      <c r="F491" s="248"/>
      <c r="G491" s="246">
        <v>0</v>
      </c>
      <c r="H491" s="246">
        <v>0</v>
      </c>
      <c r="I491" s="246">
        <v>0</v>
      </c>
      <c r="J491" s="246">
        <v>0</v>
      </c>
      <c r="K491" s="246">
        <v>0</v>
      </c>
      <c r="L491" s="246">
        <v>0</v>
      </c>
      <c r="M491" s="249">
        <f>SUM(G491:L491)</f>
        <v>0</v>
      </c>
    </row>
    <row r="492" spans="2:18" ht="15" thickBot="1">
      <c r="B492" s="406" t="s">
        <v>44</v>
      </c>
      <c r="C492" s="407"/>
      <c r="D492" s="407"/>
      <c r="E492" s="408"/>
      <c r="F492" s="240"/>
      <c r="G492" s="217">
        <f>SUM(G488:G491)</f>
        <v>0</v>
      </c>
      <c r="H492" s="217">
        <f t="shared" ref="H492:M492" si="60">SUM(H488:H491)</f>
        <v>0</v>
      </c>
      <c r="I492" s="217">
        <f t="shared" si="60"/>
        <v>0</v>
      </c>
      <c r="J492" s="217">
        <f t="shared" si="60"/>
        <v>0</v>
      </c>
      <c r="K492" s="217">
        <f t="shared" si="60"/>
        <v>0</v>
      </c>
      <c r="L492" s="217">
        <f t="shared" si="60"/>
        <v>0</v>
      </c>
      <c r="M492" s="217">
        <f t="shared" si="60"/>
        <v>0</v>
      </c>
    </row>
    <row r="494" spans="2:18" ht="15" thickBot="1">
      <c r="B494" s="235" t="s">
        <v>101</v>
      </c>
      <c r="C494" s="236"/>
      <c r="D494" s="237"/>
      <c r="E494" s="238"/>
      <c r="F494" s="239"/>
      <c r="G494" s="172"/>
      <c r="H494" s="172"/>
      <c r="I494" s="172"/>
      <c r="J494" s="172"/>
      <c r="K494" s="172"/>
      <c r="L494" s="172"/>
    </row>
    <row r="495" spans="2:18" ht="15" thickBot="1">
      <c r="B495" s="406" t="s">
        <v>6</v>
      </c>
      <c r="C495" s="407"/>
      <c r="D495" s="407"/>
      <c r="E495" s="408"/>
      <c r="F495" s="240" t="s">
        <v>64</v>
      </c>
      <c r="G495" s="241">
        <v>2025</v>
      </c>
      <c r="H495" s="241">
        <v>2026</v>
      </c>
      <c r="I495" s="241">
        <v>2027</v>
      </c>
      <c r="J495" s="241">
        <v>2028</v>
      </c>
      <c r="K495" s="241">
        <v>2029</v>
      </c>
      <c r="L495" s="241">
        <v>2030</v>
      </c>
      <c r="M495" s="227" t="s">
        <v>7</v>
      </c>
    </row>
    <row r="496" spans="2:18">
      <c r="B496" s="397" t="s">
        <v>43</v>
      </c>
      <c r="C496" s="398"/>
      <c r="D496" s="398"/>
      <c r="E496" s="399"/>
      <c r="F496" s="242"/>
      <c r="G496" s="243" t="s">
        <v>40</v>
      </c>
      <c r="H496" s="243" t="s">
        <v>40</v>
      </c>
      <c r="I496" s="243" t="s">
        <v>40</v>
      </c>
      <c r="J496" s="243" t="s">
        <v>40</v>
      </c>
      <c r="K496" s="243" t="s">
        <v>40</v>
      </c>
      <c r="L496" s="243" t="s">
        <v>40</v>
      </c>
      <c r="M496" s="244" t="s">
        <v>40</v>
      </c>
    </row>
    <row r="497" spans="2:13">
      <c r="B497" s="400" t="s">
        <v>19</v>
      </c>
      <c r="C497" s="401"/>
      <c r="D497" s="401"/>
      <c r="E497" s="402"/>
      <c r="F497" s="245"/>
      <c r="G497" s="246">
        <v>0</v>
      </c>
      <c r="H497" s="246">
        <v>0</v>
      </c>
      <c r="I497" s="246">
        <v>0</v>
      </c>
      <c r="J497" s="246">
        <v>0</v>
      </c>
      <c r="K497" s="246">
        <v>0</v>
      </c>
      <c r="L497" s="246">
        <v>0</v>
      </c>
      <c r="M497" s="247">
        <f>SUM(G497:L497)</f>
        <v>0</v>
      </c>
    </row>
    <row r="498" spans="2:13">
      <c r="B498" s="400" t="s">
        <v>8</v>
      </c>
      <c r="C498" s="401"/>
      <c r="D498" s="401"/>
      <c r="E498" s="402"/>
      <c r="F498" s="245"/>
      <c r="G498" s="246">
        <v>0</v>
      </c>
      <c r="H498" s="246">
        <v>0</v>
      </c>
      <c r="I498" s="246">
        <v>0</v>
      </c>
      <c r="J498" s="246">
        <v>0</v>
      </c>
      <c r="K498" s="246">
        <v>0</v>
      </c>
      <c r="L498" s="246">
        <v>0</v>
      </c>
      <c r="M498" s="247">
        <f>SUM(G498:L498)</f>
        <v>0</v>
      </c>
    </row>
    <row r="499" spans="2:13">
      <c r="B499" s="400" t="s">
        <v>9</v>
      </c>
      <c r="C499" s="401"/>
      <c r="D499" s="401"/>
      <c r="E499" s="402"/>
      <c r="F499" s="245"/>
      <c r="G499" s="246">
        <v>0</v>
      </c>
      <c r="H499" s="246">
        <v>0</v>
      </c>
      <c r="I499" s="246">
        <v>0</v>
      </c>
      <c r="J499" s="246">
        <v>0</v>
      </c>
      <c r="K499" s="246">
        <v>0</v>
      </c>
      <c r="L499" s="246">
        <v>0</v>
      </c>
      <c r="M499" s="247">
        <f>SUM(G499:L499)</f>
        <v>0</v>
      </c>
    </row>
    <row r="500" spans="2:13" ht="15" thickBot="1">
      <c r="B500" s="403" t="s">
        <v>20</v>
      </c>
      <c r="C500" s="404"/>
      <c r="D500" s="404"/>
      <c r="E500" s="405"/>
      <c r="F500" s="248"/>
      <c r="G500" s="246">
        <v>0</v>
      </c>
      <c r="H500" s="246">
        <v>0</v>
      </c>
      <c r="I500" s="246">
        <v>0</v>
      </c>
      <c r="J500" s="246">
        <v>0</v>
      </c>
      <c r="K500" s="246">
        <v>0</v>
      </c>
      <c r="L500" s="246">
        <v>0</v>
      </c>
      <c r="M500" s="249">
        <f>SUM(G500:L500)</f>
        <v>0</v>
      </c>
    </row>
    <row r="501" spans="2:13" ht="15" thickBot="1">
      <c r="B501" s="406" t="s">
        <v>44</v>
      </c>
      <c r="C501" s="407"/>
      <c r="D501" s="407"/>
      <c r="E501" s="408"/>
      <c r="F501" s="240"/>
      <c r="G501" s="217">
        <f>SUM(G497:G500)</f>
        <v>0</v>
      </c>
      <c r="H501" s="217">
        <f t="shared" ref="H501:M501" si="61">SUM(H497:H500)</f>
        <v>0</v>
      </c>
      <c r="I501" s="217">
        <f t="shared" si="61"/>
        <v>0</v>
      </c>
      <c r="J501" s="217">
        <f t="shared" si="61"/>
        <v>0</v>
      </c>
      <c r="K501" s="217">
        <f t="shared" si="61"/>
        <v>0</v>
      </c>
      <c r="L501" s="217">
        <f t="shared" si="61"/>
        <v>0</v>
      </c>
      <c r="M501" s="217">
        <f t="shared" si="61"/>
        <v>0</v>
      </c>
    </row>
    <row r="503" spans="2:13" ht="15" thickBot="1">
      <c r="B503" s="235" t="s">
        <v>102</v>
      </c>
      <c r="C503" s="236"/>
      <c r="D503" s="237"/>
      <c r="E503" s="238"/>
      <c r="F503" s="239"/>
      <c r="G503" s="172"/>
      <c r="H503" s="172"/>
      <c r="I503" s="172"/>
      <c r="J503" s="172"/>
      <c r="K503" s="172"/>
      <c r="L503" s="172"/>
    </row>
    <row r="504" spans="2:13" ht="15" thickBot="1">
      <c r="B504" s="406" t="s">
        <v>6</v>
      </c>
      <c r="C504" s="407"/>
      <c r="D504" s="407"/>
      <c r="E504" s="408"/>
      <c r="F504" s="240" t="s">
        <v>64</v>
      </c>
      <c r="G504" s="241">
        <v>2025</v>
      </c>
      <c r="H504" s="241">
        <v>2026</v>
      </c>
      <c r="I504" s="241">
        <v>2027</v>
      </c>
      <c r="J504" s="241">
        <v>2028</v>
      </c>
      <c r="K504" s="241">
        <v>2029</v>
      </c>
      <c r="L504" s="241">
        <v>2030</v>
      </c>
      <c r="M504" s="227" t="s">
        <v>7</v>
      </c>
    </row>
    <row r="505" spans="2:13">
      <c r="B505" s="397" t="s">
        <v>43</v>
      </c>
      <c r="C505" s="398"/>
      <c r="D505" s="398"/>
      <c r="E505" s="399"/>
      <c r="F505" s="242"/>
      <c r="G505" s="243" t="s">
        <v>40</v>
      </c>
      <c r="H505" s="243" t="s">
        <v>40</v>
      </c>
      <c r="I505" s="243" t="s">
        <v>40</v>
      </c>
      <c r="J505" s="243" t="s">
        <v>40</v>
      </c>
      <c r="K505" s="243" t="s">
        <v>40</v>
      </c>
      <c r="L505" s="243" t="s">
        <v>40</v>
      </c>
      <c r="M505" s="244" t="s">
        <v>40</v>
      </c>
    </row>
    <row r="506" spans="2:13">
      <c r="B506" s="400" t="s">
        <v>19</v>
      </c>
      <c r="C506" s="401"/>
      <c r="D506" s="401"/>
      <c r="E506" s="402"/>
      <c r="F506" s="245"/>
      <c r="G506" s="246">
        <v>0</v>
      </c>
      <c r="H506" s="246">
        <v>0</v>
      </c>
      <c r="I506" s="246">
        <v>0</v>
      </c>
      <c r="J506" s="246">
        <v>0</v>
      </c>
      <c r="K506" s="246">
        <v>0</v>
      </c>
      <c r="L506" s="246">
        <v>0</v>
      </c>
      <c r="M506" s="247">
        <f>SUM(G506:L506)</f>
        <v>0</v>
      </c>
    </row>
    <row r="507" spans="2:13">
      <c r="B507" s="400" t="s">
        <v>8</v>
      </c>
      <c r="C507" s="401"/>
      <c r="D507" s="401"/>
      <c r="E507" s="402"/>
      <c r="F507" s="245"/>
      <c r="G507" s="246">
        <v>0</v>
      </c>
      <c r="H507" s="246">
        <v>0</v>
      </c>
      <c r="I507" s="246">
        <v>0</v>
      </c>
      <c r="J507" s="246">
        <v>0</v>
      </c>
      <c r="K507" s="246">
        <v>0</v>
      </c>
      <c r="L507" s="246">
        <v>0</v>
      </c>
      <c r="M507" s="247">
        <f>SUM(G507:L507)</f>
        <v>0</v>
      </c>
    </row>
    <row r="508" spans="2:13">
      <c r="B508" s="400" t="s">
        <v>9</v>
      </c>
      <c r="C508" s="401"/>
      <c r="D508" s="401"/>
      <c r="E508" s="402"/>
      <c r="F508" s="245"/>
      <c r="G508" s="246">
        <v>0</v>
      </c>
      <c r="H508" s="246">
        <v>0</v>
      </c>
      <c r="I508" s="246">
        <v>0</v>
      </c>
      <c r="J508" s="246">
        <v>0</v>
      </c>
      <c r="K508" s="246">
        <v>0</v>
      </c>
      <c r="L508" s="246">
        <v>0</v>
      </c>
      <c r="M508" s="247">
        <f>SUM(G508:L508)</f>
        <v>0</v>
      </c>
    </row>
    <row r="509" spans="2:13" ht="15" thickBot="1">
      <c r="B509" s="403" t="s">
        <v>20</v>
      </c>
      <c r="C509" s="404"/>
      <c r="D509" s="404"/>
      <c r="E509" s="405"/>
      <c r="F509" s="248"/>
      <c r="G509" s="246">
        <v>0</v>
      </c>
      <c r="H509" s="246">
        <v>0</v>
      </c>
      <c r="I509" s="246">
        <v>0</v>
      </c>
      <c r="J509" s="246">
        <v>0</v>
      </c>
      <c r="K509" s="246">
        <v>0</v>
      </c>
      <c r="L509" s="246">
        <v>0</v>
      </c>
      <c r="M509" s="249">
        <f>SUM(G509:L509)</f>
        <v>0</v>
      </c>
    </row>
    <row r="510" spans="2:13" ht="15" thickBot="1">
      <c r="B510" s="406" t="s">
        <v>44</v>
      </c>
      <c r="C510" s="407"/>
      <c r="D510" s="407"/>
      <c r="E510" s="408"/>
      <c r="F510" s="240"/>
      <c r="G510" s="217">
        <f>SUM(G506:G509)</f>
        <v>0</v>
      </c>
      <c r="H510" s="217">
        <f t="shared" ref="H510:M510" si="62">SUM(H506:H509)</f>
        <v>0</v>
      </c>
      <c r="I510" s="217">
        <f t="shared" si="62"/>
        <v>0</v>
      </c>
      <c r="J510" s="217">
        <f t="shared" si="62"/>
        <v>0</v>
      </c>
      <c r="K510" s="217">
        <f t="shared" si="62"/>
        <v>0</v>
      </c>
      <c r="L510" s="217">
        <f t="shared" si="62"/>
        <v>0</v>
      </c>
      <c r="M510" s="217">
        <f t="shared" si="62"/>
        <v>0</v>
      </c>
    </row>
    <row r="512" spans="2:13" ht="15" thickBot="1">
      <c r="B512" s="235" t="s">
        <v>103</v>
      </c>
      <c r="C512" s="236"/>
      <c r="D512" s="237"/>
      <c r="E512" s="238"/>
      <c r="F512" s="239"/>
      <c r="G512" s="172"/>
      <c r="H512" s="172"/>
      <c r="I512" s="172"/>
      <c r="J512" s="172"/>
      <c r="K512" s="172"/>
      <c r="L512" s="172"/>
    </row>
    <row r="513" spans="2:13" ht="15" thickBot="1">
      <c r="B513" s="406" t="s">
        <v>6</v>
      </c>
      <c r="C513" s="407"/>
      <c r="D513" s="407"/>
      <c r="E513" s="408"/>
      <c r="F513" s="240" t="s">
        <v>64</v>
      </c>
      <c r="G513" s="241">
        <v>2025</v>
      </c>
      <c r="H513" s="241">
        <v>2026</v>
      </c>
      <c r="I513" s="241">
        <v>2027</v>
      </c>
      <c r="J513" s="241">
        <v>2028</v>
      </c>
      <c r="K513" s="241">
        <v>2029</v>
      </c>
      <c r="L513" s="241">
        <v>2030</v>
      </c>
      <c r="M513" s="227" t="s">
        <v>7</v>
      </c>
    </row>
    <row r="514" spans="2:13">
      <c r="B514" s="397" t="s">
        <v>43</v>
      </c>
      <c r="C514" s="398"/>
      <c r="D514" s="398"/>
      <c r="E514" s="399"/>
      <c r="F514" s="242"/>
      <c r="G514" s="243" t="s">
        <v>40</v>
      </c>
      <c r="H514" s="243" t="s">
        <v>40</v>
      </c>
      <c r="I514" s="243" t="s">
        <v>40</v>
      </c>
      <c r="J514" s="243" t="s">
        <v>40</v>
      </c>
      <c r="K514" s="243" t="s">
        <v>40</v>
      </c>
      <c r="L514" s="243" t="s">
        <v>40</v>
      </c>
      <c r="M514" s="244" t="s">
        <v>40</v>
      </c>
    </row>
    <row r="515" spans="2:13">
      <c r="B515" s="400" t="s">
        <v>19</v>
      </c>
      <c r="C515" s="401"/>
      <c r="D515" s="401"/>
      <c r="E515" s="402"/>
      <c r="F515" s="245"/>
      <c r="G515" s="246">
        <v>0</v>
      </c>
      <c r="H515" s="246">
        <v>0</v>
      </c>
      <c r="I515" s="246">
        <v>0</v>
      </c>
      <c r="J515" s="246">
        <v>0</v>
      </c>
      <c r="K515" s="246">
        <v>0</v>
      </c>
      <c r="L515" s="246">
        <v>0</v>
      </c>
      <c r="M515" s="247">
        <f>SUM(G515:L515)</f>
        <v>0</v>
      </c>
    </row>
    <row r="516" spans="2:13">
      <c r="B516" s="400" t="s">
        <v>8</v>
      </c>
      <c r="C516" s="401"/>
      <c r="D516" s="401"/>
      <c r="E516" s="402"/>
      <c r="F516" s="245"/>
      <c r="G516" s="246">
        <v>0</v>
      </c>
      <c r="H516" s="246">
        <v>0</v>
      </c>
      <c r="I516" s="246">
        <v>0</v>
      </c>
      <c r="J516" s="246">
        <v>0</v>
      </c>
      <c r="K516" s="246">
        <v>0</v>
      </c>
      <c r="L516" s="246">
        <v>0</v>
      </c>
      <c r="M516" s="247">
        <f>SUM(G516:L516)</f>
        <v>0</v>
      </c>
    </row>
    <row r="517" spans="2:13">
      <c r="B517" s="400" t="s">
        <v>9</v>
      </c>
      <c r="C517" s="401"/>
      <c r="D517" s="401"/>
      <c r="E517" s="402"/>
      <c r="F517" s="245"/>
      <c r="G517" s="246">
        <v>0</v>
      </c>
      <c r="H517" s="246">
        <v>0</v>
      </c>
      <c r="I517" s="246">
        <v>0</v>
      </c>
      <c r="J517" s="246">
        <v>0</v>
      </c>
      <c r="K517" s="246">
        <v>0</v>
      </c>
      <c r="L517" s="246">
        <v>0</v>
      </c>
      <c r="M517" s="247">
        <f>SUM(G517:L517)</f>
        <v>0</v>
      </c>
    </row>
    <row r="518" spans="2:13" ht="15" thickBot="1">
      <c r="B518" s="403" t="s">
        <v>20</v>
      </c>
      <c r="C518" s="404"/>
      <c r="D518" s="404"/>
      <c r="E518" s="405"/>
      <c r="F518" s="248"/>
      <c r="G518" s="246">
        <v>0</v>
      </c>
      <c r="H518" s="246">
        <v>0</v>
      </c>
      <c r="I518" s="246">
        <v>0</v>
      </c>
      <c r="J518" s="246">
        <v>0</v>
      </c>
      <c r="K518" s="246">
        <v>0</v>
      </c>
      <c r="L518" s="246">
        <v>0</v>
      </c>
      <c r="M518" s="249">
        <f>SUM(G518:L518)</f>
        <v>0</v>
      </c>
    </row>
    <row r="519" spans="2:13" ht="15" thickBot="1">
      <c r="B519" s="406" t="s">
        <v>44</v>
      </c>
      <c r="C519" s="407"/>
      <c r="D519" s="407"/>
      <c r="E519" s="408"/>
      <c r="F519" s="240"/>
      <c r="G519" s="217">
        <f>SUM(G515:G518)</f>
        <v>0</v>
      </c>
      <c r="H519" s="217">
        <f t="shared" ref="H519:M519" si="63">SUM(H515:H518)</f>
        <v>0</v>
      </c>
      <c r="I519" s="217">
        <f t="shared" si="63"/>
        <v>0</v>
      </c>
      <c r="J519" s="217">
        <f t="shared" si="63"/>
        <v>0</v>
      </c>
      <c r="K519" s="217">
        <f t="shared" si="63"/>
        <v>0</v>
      </c>
      <c r="L519" s="217">
        <f t="shared" si="63"/>
        <v>0</v>
      </c>
      <c r="M519" s="217">
        <f t="shared" si="63"/>
        <v>0</v>
      </c>
    </row>
    <row r="521" spans="2:13" ht="15" thickBot="1">
      <c r="B521" s="235" t="s">
        <v>104</v>
      </c>
      <c r="C521" s="236"/>
      <c r="D521" s="237"/>
      <c r="E521" s="238"/>
      <c r="F521" s="239"/>
      <c r="G521" s="172"/>
      <c r="H521" s="172"/>
      <c r="I521" s="172"/>
      <c r="J521" s="172"/>
      <c r="K521" s="172"/>
      <c r="L521" s="172"/>
    </row>
    <row r="522" spans="2:13" ht="15" thickBot="1">
      <c r="B522" s="406" t="s">
        <v>6</v>
      </c>
      <c r="C522" s="407"/>
      <c r="D522" s="407"/>
      <c r="E522" s="408"/>
      <c r="F522" s="240" t="s">
        <v>64</v>
      </c>
      <c r="G522" s="241">
        <v>2025</v>
      </c>
      <c r="H522" s="241">
        <v>2026</v>
      </c>
      <c r="I522" s="241">
        <v>2027</v>
      </c>
      <c r="J522" s="241">
        <v>2028</v>
      </c>
      <c r="K522" s="241">
        <v>2029</v>
      </c>
      <c r="L522" s="241">
        <v>2030</v>
      </c>
      <c r="M522" s="227" t="s">
        <v>7</v>
      </c>
    </row>
    <row r="523" spans="2:13">
      <c r="B523" s="397" t="s">
        <v>43</v>
      </c>
      <c r="C523" s="398"/>
      <c r="D523" s="398"/>
      <c r="E523" s="399"/>
      <c r="F523" s="242"/>
      <c r="G523" s="243" t="s">
        <v>40</v>
      </c>
      <c r="H523" s="243" t="s">
        <v>40</v>
      </c>
      <c r="I523" s="243" t="s">
        <v>40</v>
      </c>
      <c r="J523" s="243" t="s">
        <v>40</v>
      </c>
      <c r="K523" s="243" t="s">
        <v>40</v>
      </c>
      <c r="L523" s="243" t="s">
        <v>40</v>
      </c>
      <c r="M523" s="244" t="s">
        <v>40</v>
      </c>
    </row>
    <row r="524" spans="2:13">
      <c r="B524" s="400" t="s">
        <v>19</v>
      </c>
      <c r="C524" s="401"/>
      <c r="D524" s="401"/>
      <c r="E524" s="402"/>
      <c r="F524" s="245"/>
      <c r="G524" s="246">
        <v>0</v>
      </c>
      <c r="H524" s="246">
        <v>0</v>
      </c>
      <c r="I524" s="246">
        <v>0</v>
      </c>
      <c r="J524" s="246">
        <v>0</v>
      </c>
      <c r="K524" s="246">
        <v>0</v>
      </c>
      <c r="L524" s="246">
        <v>0</v>
      </c>
      <c r="M524" s="247">
        <f>SUM(G524:L524)</f>
        <v>0</v>
      </c>
    </row>
    <row r="525" spans="2:13">
      <c r="B525" s="400" t="s">
        <v>8</v>
      </c>
      <c r="C525" s="401"/>
      <c r="D525" s="401"/>
      <c r="E525" s="402"/>
      <c r="F525" s="245"/>
      <c r="G525" s="246">
        <v>0</v>
      </c>
      <c r="H525" s="246">
        <v>0</v>
      </c>
      <c r="I525" s="246">
        <v>0</v>
      </c>
      <c r="J525" s="246">
        <v>0</v>
      </c>
      <c r="K525" s="246">
        <v>0</v>
      </c>
      <c r="L525" s="246">
        <v>0</v>
      </c>
      <c r="M525" s="247">
        <f>SUM(G525:L525)</f>
        <v>0</v>
      </c>
    </row>
    <row r="526" spans="2:13">
      <c r="B526" s="400" t="s">
        <v>9</v>
      </c>
      <c r="C526" s="401"/>
      <c r="D526" s="401"/>
      <c r="E526" s="402"/>
      <c r="F526" s="245"/>
      <c r="G526" s="246">
        <v>0</v>
      </c>
      <c r="H526" s="246">
        <v>0</v>
      </c>
      <c r="I526" s="246">
        <v>0</v>
      </c>
      <c r="J526" s="246">
        <v>0</v>
      </c>
      <c r="K526" s="246">
        <v>0</v>
      </c>
      <c r="L526" s="246">
        <v>0</v>
      </c>
      <c r="M526" s="247">
        <f>SUM(G526:L526)</f>
        <v>0</v>
      </c>
    </row>
    <row r="527" spans="2:13" ht="15" thickBot="1">
      <c r="B527" s="403" t="s">
        <v>20</v>
      </c>
      <c r="C527" s="404"/>
      <c r="D527" s="404"/>
      <c r="E527" s="405"/>
      <c r="F527" s="248"/>
      <c r="G527" s="246">
        <v>0</v>
      </c>
      <c r="H527" s="246">
        <v>0</v>
      </c>
      <c r="I527" s="246">
        <v>0</v>
      </c>
      <c r="J527" s="246">
        <v>0</v>
      </c>
      <c r="K527" s="246">
        <v>0</v>
      </c>
      <c r="L527" s="246">
        <v>0</v>
      </c>
      <c r="M527" s="249">
        <f>SUM(G527:L527)</f>
        <v>0</v>
      </c>
    </row>
    <row r="528" spans="2:13" ht="15" thickBot="1">
      <c r="B528" s="406" t="s">
        <v>44</v>
      </c>
      <c r="C528" s="407"/>
      <c r="D528" s="407"/>
      <c r="E528" s="408"/>
      <c r="F528" s="240"/>
      <c r="G528" s="217">
        <f>SUM(G524:G527)</f>
        <v>0</v>
      </c>
      <c r="H528" s="217">
        <f t="shared" ref="H528:M528" si="64">SUM(H524:H527)</f>
        <v>0</v>
      </c>
      <c r="I528" s="217">
        <f t="shared" si="64"/>
        <v>0</v>
      </c>
      <c r="J528" s="217">
        <f t="shared" si="64"/>
        <v>0</v>
      </c>
      <c r="K528" s="217">
        <f t="shared" si="64"/>
        <v>0</v>
      </c>
      <c r="L528" s="217">
        <f t="shared" si="64"/>
        <v>0</v>
      </c>
      <c r="M528" s="217">
        <f t="shared" si="64"/>
        <v>0</v>
      </c>
    </row>
    <row r="530" spans="2:13" ht="15" thickBot="1">
      <c r="B530" s="235" t="s">
        <v>105</v>
      </c>
      <c r="C530" s="236"/>
      <c r="D530" s="237"/>
      <c r="E530" s="238"/>
      <c r="F530" s="239"/>
      <c r="G530" s="172"/>
      <c r="H530" s="172"/>
      <c r="I530" s="172"/>
      <c r="J530" s="172"/>
      <c r="K530" s="172"/>
      <c r="L530" s="172"/>
    </row>
    <row r="531" spans="2:13" ht="15" thickBot="1">
      <c r="B531" s="406" t="s">
        <v>6</v>
      </c>
      <c r="C531" s="407"/>
      <c r="D531" s="407"/>
      <c r="E531" s="408"/>
      <c r="F531" s="240" t="s">
        <v>64</v>
      </c>
      <c r="G531" s="241">
        <v>2025</v>
      </c>
      <c r="H531" s="241">
        <v>2026</v>
      </c>
      <c r="I531" s="241">
        <v>2027</v>
      </c>
      <c r="J531" s="241">
        <v>2028</v>
      </c>
      <c r="K531" s="241">
        <v>2029</v>
      </c>
      <c r="L531" s="241">
        <v>2030</v>
      </c>
      <c r="M531" s="227" t="s">
        <v>7</v>
      </c>
    </row>
    <row r="532" spans="2:13">
      <c r="B532" s="397" t="s">
        <v>43</v>
      </c>
      <c r="C532" s="398"/>
      <c r="D532" s="398"/>
      <c r="E532" s="399"/>
      <c r="F532" s="242"/>
      <c r="G532" s="243" t="s">
        <v>40</v>
      </c>
      <c r="H532" s="243" t="s">
        <v>40</v>
      </c>
      <c r="I532" s="243" t="s">
        <v>40</v>
      </c>
      <c r="J532" s="243" t="s">
        <v>40</v>
      </c>
      <c r="K532" s="243" t="s">
        <v>40</v>
      </c>
      <c r="L532" s="243" t="s">
        <v>40</v>
      </c>
      <c r="M532" s="244" t="s">
        <v>40</v>
      </c>
    </row>
    <row r="533" spans="2:13">
      <c r="B533" s="400" t="s">
        <v>19</v>
      </c>
      <c r="C533" s="401"/>
      <c r="D533" s="401"/>
      <c r="E533" s="402"/>
      <c r="F533" s="245"/>
      <c r="G533" s="246">
        <v>0</v>
      </c>
      <c r="H533" s="246">
        <v>0</v>
      </c>
      <c r="I533" s="246">
        <v>0</v>
      </c>
      <c r="J533" s="246">
        <v>0</v>
      </c>
      <c r="K533" s="246">
        <v>0</v>
      </c>
      <c r="L533" s="246">
        <v>0</v>
      </c>
      <c r="M533" s="247">
        <f>SUM(G533:L533)</f>
        <v>0</v>
      </c>
    </row>
    <row r="534" spans="2:13">
      <c r="B534" s="400" t="s">
        <v>8</v>
      </c>
      <c r="C534" s="401"/>
      <c r="D534" s="401"/>
      <c r="E534" s="402"/>
      <c r="F534" s="245"/>
      <c r="G534" s="246">
        <v>0</v>
      </c>
      <c r="H534" s="246">
        <v>0</v>
      </c>
      <c r="I534" s="246">
        <v>0</v>
      </c>
      <c r="J534" s="246">
        <v>0</v>
      </c>
      <c r="K534" s="246">
        <v>0</v>
      </c>
      <c r="L534" s="246">
        <v>0</v>
      </c>
      <c r="M534" s="247">
        <f>SUM(G534:L534)</f>
        <v>0</v>
      </c>
    </row>
    <row r="535" spans="2:13">
      <c r="B535" s="400" t="s">
        <v>9</v>
      </c>
      <c r="C535" s="401"/>
      <c r="D535" s="401"/>
      <c r="E535" s="402"/>
      <c r="F535" s="245"/>
      <c r="G535" s="246">
        <v>0</v>
      </c>
      <c r="H535" s="246">
        <v>0</v>
      </c>
      <c r="I535" s="246">
        <v>0</v>
      </c>
      <c r="J535" s="246">
        <v>0</v>
      </c>
      <c r="K535" s="246">
        <v>0</v>
      </c>
      <c r="L535" s="246">
        <v>0</v>
      </c>
      <c r="M535" s="247">
        <f>SUM(G535:L535)</f>
        <v>0</v>
      </c>
    </row>
    <row r="536" spans="2:13" ht="15" thickBot="1">
      <c r="B536" s="403" t="s">
        <v>20</v>
      </c>
      <c r="C536" s="404"/>
      <c r="D536" s="404"/>
      <c r="E536" s="405"/>
      <c r="F536" s="248"/>
      <c r="G536" s="246">
        <v>0</v>
      </c>
      <c r="H536" s="246">
        <v>0</v>
      </c>
      <c r="I536" s="246">
        <v>0</v>
      </c>
      <c r="J536" s="246">
        <v>0</v>
      </c>
      <c r="K536" s="246">
        <v>0</v>
      </c>
      <c r="L536" s="246">
        <v>0</v>
      </c>
      <c r="M536" s="249">
        <f>SUM(G536:L536)</f>
        <v>0</v>
      </c>
    </row>
    <row r="537" spans="2:13" ht="15" thickBot="1">
      <c r="B537" s="406" t="s">
        <v>44</v>
      </c>
      <c r="C537" s="407"/>
      <c r="D537" s="407"/>
      <c r="E537" s="408"/>
      <c r="F537" s="240"/>
      <c r="G537" s="217">
        <f>SUM(G533:G536)</f>
        <v>0</v>
      </c>
      <c r="H537" s="217">
        <f t="shared" ref="H537:M537" si="65">SUM(H533:H536)</f>
        <v>0</v>
      </c>
      <c r="I537" s="217">
        <f t="shared" si="65"/>
        <v>0</v>
      </c>
      <c r="J537" s="217">
        <f t="shared" si="65"/>
        <v>0</v>
      </c>
      <c r="K537" s="217">
        <f t="shared" si="65"/>
        <v>0</v>
      </c>
      <c r="L537" s="217">
        <f t="shared" si="65"/>
        <v>0</v>
      </c>
      <c r="M537" s="217">
        <f t="shared" si="65"/>
        <v>0</v>
      </c>
    </row>
  </sheetData>
  <mergeCells count="396">
    <mergeCell ref="B482:E482"/>
    <mergeCell ref="B483:E483"/>
    <mergeCell ref="B51:F51"/>
    <mergeCell ref="B52:F52"/>
    <mergeCell ref="B53:F53"/>
    <mergeCell ref="B54:F54"/>
    <mergeCell ref="B55:F55"/>
    <mergeCell ref="B56:F56"/>
    <mergeCell ref="B57:F57"/>
    <mergeCell ref="B58:F58"/>
    <mergeCell ref="B62:F62"/>
    <mergeCell ref="B71:F71"/>
    <mergeCell ref="B72:F72"/>
    <mergeCell ref="B73:F73"/>
    <mergeCell ref="B74:F74"/>
    <mergeCell ref="B75:F75"/>
    <mergeCell ref="B76:F76"/>
    <mergeCell ref="B78:F78"/>
    <mergeCell ref="B79:F79"/>
    <mergeCell ref="B80:E80"/>
    <mergeCell ref="B81:E81"/>
    <mergeCell ref="B84:E84"/>
    <mergeCell ref="B82:F82"/>
    <mergeCell ref="B83:F83"/>
    <mergeCell ref="B1:M1"/>
    <mergeCell ref="B41:F41"/>
    <mergeCell ref="B42:F42"/>
    <mergeCell ref="B43:F43"/>
    <mergeCell ref="B44:F44"/>
    <mergeCell ref="B45:F45"/>
    <mergeCell ref="B46:F46"/>
    <mergeCell ref="B47:F47"/>
    <mergeCell ref="B48:F48"/>
    <mergeCell ref="B50:F50"/>
    <mergeCell ref="B63:F63"/>
    <mergeCell ref="B64:F64"/>
    <mergeCell ref="B65:F65"/>
    <mergeCell ref="B66:F66"/>
    <mergeCell ref="B67:F67"/>
    <mergeCell ref="B68:F68"/>
    <mergeCell ref="B69:F69"/>
    <mergeCell ref="B70:F70"/>
    <mergeCell ref="B86:E86"/>
    <mergeCell ref="B90:E90"/>
    <mergeCell ref="B91:E91"/>
    <mergeCell ref="B92:E92"/>
    <mergeCell ref="B93:E93"/>
    <mergeCell ref="B94:E94"/>
    <mergeCell ref="B95:E95"/>
    <mergeCell ref="B96:E96"/>
    <mergeCell ref="B85:F85"/>
    <mergeCell ref="B99:E99"/>
    <mergeCell ref="B100:E100"/>
    <mergeCell ref="B101:E101"/>
    <mergeCell ref="B102:E102"/>
    <mergeCell ref="B103:E103"/>
    <mergeCell ref="B104:E104"/>
    <mergeCell ref="B105:E105"/>
    <mergeCell ref="B108:E108"/>
    <mergeCell ref="B109:E109"/>
    <mergeCell ref="B110:E110"/>
    <mergeCell ref="B111:E111"/>
    <mergeCell ref="B112:E112"/>
    <mergeCell ref="B113:E113"/>
    <mergeCell ref="B114:E114"/>
    <mergeCell ref="B117:E117"/>
    <mergeCell ref="B118:E118"/>
    <mergeCell ref="B119:E119"/>
    <mergeCell ref="B120:E120"/>
    <mergeCell ref="B121:E121"/>
    <mergeCell ref="B122:E122"/>
    <mergeCell ref="B123:E123"/>
    <mergeCell ref="B126:E126"/>
    <mergeCell ref="B127:E127"/>
    <mergeCell ref="B128:E128"/>
    <mergeCell ref="B129:E129"/>
    <mergeCell ref="B130:E130"/>
    <mergeCell ref="B131:E131"/>
    <mergeCell ref="B132:E132"/>
    <mergeCell ref="B135:E135"/>
    <mergeCell ref="B136:E136"/>
    <mergeCell ref="B137:E137"/>
    <mergeCell ref="B138:E138"/>
    <mergeCell ref="B139:E139"/>
    <mergeCell ref="B140:E140"/>
    <mergeCell ref="B141:E141"/>
    <mergeCell ref="B144:E144"/>
    <mergeCell ref="B145:E145"/>
    <mergeCell ref="B146:E146"/>
    <mergeCell ref="B147:E147"/>
    <mergeCell ref="B148:E148"/>
    <mergeCell ref="B149:E149"/>
    <mergeCell ref="B150:E150"/>
    <mergeCell ref="B153:E153"/>
    <mergeCell ref="B154:E154"/>
    <mergeCell ref="B155:E155"/>
    <mergeCell ref="B156:E156"/>
    <mergeCell ref="B157:E157"/>
    <mergeCell ref="B158:E158"/>
    <mergeCell ref="B159:E159"/>
    <mergeCell ref="B162:E162"/>
    <mergeCell ref="B163:E163"/>
    <mergeCell ref="B164:E164"/>
    <mergeCell ref="B165:E165"/>
    <mergeCell ref="B166:E166"/>
    <mergeCell ref="B167:E167"/>
    <mergeCell ref="B168:E168"/>
    <mergeCell ref="B171:E171"/>
    <mergeCell ref="B172:E172"/>
    <mergeCell ref="B173:E173"/>
    <mergeCell ref="B174:E174"/>
    <mergeCell ref="B175:E175"/>
    <mergeCell ref="B176:E176"/>
    <mergeCell ref="B177:E177"/>
    <mergeCell ref="B180:E180"/>
    <mergeCell ref="B181:E181"/>
    <mergeCell ref="B182:E182"/>
    <mergeCell ref="B183:E183"/>
    <mergeCell ref="B184:E184"/>
    <mergeCell ref="B185:E185"/>
    <mergeCell ref="B186:E186"/>
    <mergeCell ref="B189:E189"/>
    <mergeCell ref="B190:E190"/>
    <mergeCell ref="B191:E191"/>
    <mergeCell ref="B192:E192"/>
    <mergeCell ref="B193:E193"/>
    <mergeCell ref="B194:E194"/>
    <mergeCell ref="B195:E195"/>
    <mergeCell ref="B198:E198"/>
    <mergeCell ref="B199:E199"/>
    <mergeCell ref="B200:E200"/>
    <mergeCell ref="B201:E201"/>
    <mergeCell ref="B202:E202"/>
    <mergeCell ref="B203:E203"/>
    <mergeCell ref="B204:E204"/>
    <mergeCell ref="B207:E207"/>
    <mergeCell ref="B208:E208"/>
    <mergeCell ref="B209:E209"/>
    <mergeCell ref="B210:E210"/>
    <mergeCell ref="B211:E211"/>
    <mergeCell ref="B212:E212"/>
    <mergeCell ref="B213:E213"/>
    <mergeCell ref="B216:E216"/>
    <mergeCell ref="B217:E217"/>
    <mergeCell ref="B218:E218"/>
    <mergeCell ref="B219:E219"/>
    <mergeCell ref="B220:E220"/>
    <mergeCell ref="B221:E221"/>
    <mergeCell ref="B222:E222"/>
    <mergeCell ref="B225:E225"/>
    <mergeCell ref="B226:E226"/>
    <mergeCell ref="B227:E227"/>
    <mergeCell ref="B228:E228"/>
    <mergeCell ref="B229:E229"/>
    <mergeCell ref="B230:E230"/>
    <mergeCell ref="B231:E231"/>
    <mergeCell ref="B234:E234"/>
    <mergeCell ref="B235:E235"/>
    <mergeCell ref="B236:E236"/>
    <mergeCell ref="B237:E237"/>
    <mergeCell ref="B238:E238"/>
    <mergeCell ref="B239:E239"/>
    <mergeCell ref="B240:E240"/>
    <mergeCell ref="B243:E243"/>
    <mergeCell ref="B244:E244"/>
    <mergeCell ref="B245:E245"/>
    <mergeCell ref="B246:E246"/>
    <mergeCell ref="B247:E247"/>
    <mergeCell ref="B248:E248"/>
    <mergeCell ref="B249:E249"/>
    <mergeCell ref="B252:E252"/>
    <mergeCell ref="B253:E253"/>
    <mergeCell ref="B254:E254"/>
    <mergeCell ref="B255:E255"/>
    <mergeCell ref="B256:E256"/>
    <mergeCell ref="B257:E257"/>
    <mergeCell ref="B258:E258"/>
    <mergeCell ref="B261:E261"/>
    <mergeCell ref="B262:E262"/>
    <mergeCell ref="B263:E263"/>
    <mergeCell ref="B264:E264"/>
    <mergeCell ref="B265:E265"/>
    <mergeCell ref="B266:E266"/>
    <mergeCell ref="B267:E267"/>
    <mergeCell ref="B270:E270"/>
    <mergeCell ref="B271:E271"/>
    <mergeCell ref="B272:E272"/>
    <mergeCell ref="B273:E273"/>
    <mergeCell ref="B274:E274"/>
    <mergeCell ref="B275:E275"/>
    <mergeCell ref="B276:E276"/>
    <mergeCell ref="B279:E279"/>
    <mergeCell ref="B280:E280"/>
    <mergeCell ref="B281:E281"/>
    <mergeCell ref="B282:E282"/>
    <mergeCell ref="B283:E283"/>
    <mergeCell ref="B284:E284"/>
    <mergeCell ref="B285:E285"/>
    <mergeCell ref="B288:E288"/>
    <mergeCell ref="B289:E289"/>
    <mergeCell ref="B290:E290"/>
    <mergeCell ref="B291:E291"/>
    <mergeCell ref="B292:E292"/>
    <mergeCell ref="B293:E293"/>
    <mergeCell ref="B294:E294"/>
    <mergeCell ref="B297:E297"/>
    <mergeCell ref="B298:E298"/>
    <mergeCell ref="B299:E299"/>
    <mergeCell ref="B300:E300"/>
    <mergeCell ref="B301:E301"/>
    <mergeCell ref="B302:E302"/>
    <mergeCell ref="B303:E303"/>
    <mergeCell ref="B306:E306"/>
    <mergeCell ref="B307:E307"/>
    <mergeCell ref="B308:E308"/>
    <mergeCell ref="B309:E309"/>
    <mergeCell ref="B310:E310"/>
    <mergeCell ref="B311:E311"/>
    <mergeCell ref="B312:E312"/>
    <mergeCell ref="B315:E315"/>
    <mergeCell ref="B316:E316"/>
    <mergeCell ref="B317:E317"/>
    <mergeCell ref="B318:E318"/>
    <mergeCell ref="B319:E319"/>
    <mergeCell ref="B320:E320"/>
    <mergeCell ref="B321:E321"/>
    <mergeCell ref="B324:E324"/>
    <mergeCell ref="B325:E325"/>
    <mergeCell ref="B326:E326"/>
    <mergeCell ref="B327:E327"/>
    <mergeCell ref="B328:E328"/>
    <mergeCell ref="B329:E329"/>
    <mergeCell ref="B330:E330"/>
    <mergeCell ref="B333:E333"/>
    <mergeCell ref="B334:E334"/>
    <mergeCell ref="B335:E335"/>
    <mergeCell ref="B336:E336"/>
    <mergeCell ref="B337:E337"/>
    <mergeCell ref="B338:E338"/>
    <mergeCell ref="B339:E339"/>
    <mergeCell ref="B342:E342"/>
    <mergeCell ref="B343:E343"/>
    <mergeCell ref="B344:E344"/>
    <mergeCell ref="B345:E345"/>
    <mergeCell ref="B346:E346"/>
    <mergeCell ref="B347:E347"/>
    <mergeCell ref="B348:E348"/>
    <mergeCell ref="B351:E351"/>
    <mergeCell ref="B352:E352"/>
    <mergeCell ref="B353:E353"/>
    <mergeCell ref="B354:E354"/>
    <mergeCell ref="B355:E355"/>
    <mergeCell ref="B356:E356"/>
    <mergeCell ref="B357:E357"/>
    <mergeCell ref="B360:E360"/>
    <mergeCell ref="B361:E361"/>
    <mergeCell ref="B362:E362"/>
    <mergeCell ref="B363:E363"/>
    <mergeCell ref="B364:E364"/>
    <mergeCell ref="B365:E365"/>
    <mergeCell ref="B366:E366"/>
    <mergeCell ref="B369:E369"/>
    <mergeCell ref="B370:E370"/>
    <mergeCell ref="B371:E371"/>
    <mergeCell ref="B372:E372"/>
    <mergeCell ref="B373:E373"/>
    <mergeCell ref="B374:E374"/>
    <mergeCell ref="B375:E375"/>
    <mergeCell ref="B378:E378"/>
    <mergeCell ref="B379:E379"/>
    <mergeCell ref="B380:E380"/>
    <mergeCell ref="B381:E381"/>
    <mergeCell ref="B382:E382"/>
    <mergeCell ref="B383:E383"/>
    <mergeCell ref="B384:E384"/>
    <mergeCell ref="B387:E387"/>
    <mergeCell ref="B388:E388"/>
    <mergeCell ref="B389:E389"/>
    <mergeCell ref="B390:E390"/>
    <mergeCell ref="B391:E391"/>
    <mergeCell ref="B392:E392"/>
    <mergeCell ref="B393:E393"/>
    <mergeCell ref="B396:E396"/>
    <mergeCell ref="B397:E397"/>
    <mergeCell ref="B398:E398"/>
    <mergeCell ref="B399:E399"/>
    <mergeCell ref="B400:E400"/>
    <mergeCell ref="B401:E401"/>
    <mergeCell ref="B402:E402"/>
    <mergeCell ref="B405:E405"/>
    <mergeCell ref="B406:E406"/>
    <mergeCell ref="B407:E407"/>
    <mergeCell ref="B408:E408"/>
    <mergeCell ref="B409:E409"/>
    <mergeCell ref="B410:E410"/>
    <mergeCell ref="B411:E411"/>
    <mergeCell ref="B414:E414"/>
    <mergeCell ref="B415:E415"/>
    <mergeCell ref="B416:E416"/>
    <mergeCell ref="B417:E417"/>
    <mergeCell ref="B418:E418"/>
    <mergeCell ref="B419:E419"/>
    <mergeCell ref="B420:E420"/>
    <mergeCell ref="B423:E423"/>
    <mergeCell ref="B424:E424"/>
    <mergeCell ref="B425:E425"/>
    <mergeCell ref="B426:E426"/>
    <mergeCell ref="B427:E427"/>
    <mergeCell ref="B428:E428"/>
    <mergeCell ref="B429:E429"/>
    <mergeCell ref="B432:E432"/>
    <mergeCell ref="B433:E433"/>
    <mergeCell ref="B434:E434"/>
    <mergeCell ref="B435:E435"/>
    <mergeCell ref="B436:E436"/>
    <mergeCell ref="B437:E437"/>
    <mergeCell ref="B438:E438"/>
    <mergeCell ref="B441:E441"/>
    <mergeCell ref="B442:E442"/>
    <mergeCell ref="B443:E443"/>
    <mergeCell ref="B444:E444"/>
    <mergeCell ref="B445:E445"/>
    <mergeCell ref="B446:E446"/>
    <mergeCell ref="B447:E447"/>
    <mergeCell ref="B450:E450"/>
    <mergeCell ref="B451:E451"/>
    <mergeCell ref="B452:E452"/>
    <mergeCell ref="B453:E453"/>
    <mergeCell ref="B454:E454"/>
    <mergeCell ref="B455:E455"/>
    <mergeCell ref="B456:E456"/>
    <mergeCell ref="B459:E459"/>
    <mergeCell ref="B460:E460"/>
    <mergeCell ref="B461:E461"/>
    <mergeCell ref="B462:E462"/>
    <mergeCell ref="B463:E463"/>
    <mergeCell ref="B464:E464"/>
    <mergeCell ref="B465:E465"/>
    <mergeCell ref="B468:E468"/>
    <mergeCell ref="B480:E480"/>
    <mergeCell ref="B481:E481"/>
    <mergeCell ref="B469:E469"/>
    <mergeCell ref="B470:E470"/>
    <mergeCell ref="B471:E471"/>
    <mergeCell ref="B472:E472"/>
    <mergeCell ref="B473:E473"/>
    <mergeCell ref="B474:E474"/>
    <mergeCell ref="B477:E477"/>
    <mergeCell ref="B478:E478"/>
    <mergeCell ref="B479:E479"/>
    <mergeCell ref="B486:E486"/>
    <mergeCell ref="B487:E487"/>
    <mergeCell ref="B488:E488"/>
    <mergeCell ref="B489:E489"/>
    <mergeCell ref="B490:E490"/>
    <mergeCell ref="B491:E491"/>
    <mergeCell ref="B492:E492"/>
    <mergeCell ref="B495:E495"/>
    <mergeCell ref="B496:E496"/>
    <mergeCell ref="B515:E515"/>
    <mergeCell ref="B516:E516"/>
    <mergeCell ref="B517:E517"/>
    <mergeCell ref="B518:E518"/>
    <mergeCell ref="B497:E497"/>
    <mergeCell ref="B498:E498"/>
    <mergeCell ref="B499:E499"/>
    <mergeCell ref="B500:E500"/>
    <mergeCell ref="B501:E501"/>
    <mergeCell ref="B504:E504"/>
    <mergeCell ref="B505:E505"/>
    <mergeCell ref="B506:E506"/>
    <mergeCell ref="B507:E507"/>
    <mergeCell ref="B532:E532"/>
    <mergeCell ref="B533:E533"/>
    <mergeCell ref="B534:E534"/>
    <mergeCell ref="B535:E535"/>
    <mergeCell ref="B536:E536"/>
    <mergeCell ref="B537:E537"/>
    <mergeCell ref="B40:F40"/>
    <mergeCell ref="B49:F49"/>
    <mergeCell ref="B61:F61"/>
    <mergeCell ref="B59:F59"/>
    <mergeCell ref="B519:E519"/>
    <mergeCell ref="B522:E522"/>
    <mergeCell ref="B523:E523"/>
    <mergeCell ref="B524:E524"/>
    <mergeCell ref="B525:E525"/>
    <mergeCell ref="B526:E526"/>
    <mergeCell ref="B527:E527"/>
    <mergeCell ref="B528:E528"/>
    <mergeCell ref="B531:E531"/>
    <mergeCell ref="B508:E508"/>
    <mergeCell ref="B509:E509"/>
    <mergeCell ref="B510:E510"/>
    <mergeCell ref="B513:E513"/>
    <mergeCell ref="B514:E5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B1:S537"/>
  <sheetViews>
    <sheetView topLeftCell="A36" workbookViewId="0">
      <selection activeCell="B38" sqref="B38"/>
    </sheetView>
  </sheetViews>
  <sheetFormatPr defaultColWidth="8.85546875" defaultRowHeight="14.45"/>
  <cols>
    <col min="1" max="1" width="8.85546875" style="189"/>
    <col min="2" max="2" width="56.28515625" style="189" customWidth="1"/>
    <col min="3" max="3" width="10.140625" style="191" customWidth="1"/>
    <col min="4" max="4" width="12" style="189" customWidth="1"/>
    <col min="5" max="5" width="11" style="192" customWidth="1"/>
    <col min="6" max="6" width="16.42578125" style="193" customWidth="1"/>
    <col min="7" max="7" width="14.42578125" style="194" customWidth="1"/>
    <col min="8" max="8" width="14.7109375" style="194" customWidth="1"/>
    <col min="9" max="10" width="14.42578125" style="194" customWidth="1"/>
    <col min="11" max="11" width="14.7109375" style="194" customWidth="1"/>
    <col min="12" max="12" width="13.28515625" style="194" customWidth="1"/>
    <col min="13" max="13" width="16.42578125" style="173" customWidth="1"/>
    <col min="14" max="14" width="30.140625" style="195" customWidth="1"/>
    <col min="15" max="15" width="12.7109375" style="195" customWidth="1"/>
    <col min="16" max="17" width="8.85546875" style="189"/>
    <col min="18" max="18" width="14.28515625" style="190" customWidth="1"/>
    <col min="19" max="19" width="8.85546875" style="189"/>
    <col min="20" max="20" width="17.85546875" style="189" customWidth="1"/>
    <col min="21" max="21" width="8.85546875" style="189"/>
    <col min="22" max="22" width="17.85546875" style="189" customWidth="1"/>
    <col min="23" max="256" width="8.85546875" style="189"/>
    <col min="257" max="257" width="30.7109375" style="189" customWidth="1"/>
    <col min="258" max="258" width="7.140625" style="189" customWidth="1"/>
    <col min="259" max="259" width="6.7109375" style="189" customWidth="1"/>
    <col min="260" max="260" width="8.7109375" style="189" customWidth="1"/>
    <col min="261" max="268" width="12.7109375" style="189" customWidth="1"/>
    <col min="269" max="512" width="8.85546875" style="189"/>
    <col min="513" max="513" width="30.7109375" style="189" customWidth="1"/>
    <col min="514" max="514" width="7.140625" style="189" customWidth="1"/>
    <col min="515" max="515" width="6.7109375" style="189" customWidth="1"/>
    <col min="516" max="516" width="8.7109375" style="189" customWidth="1"/>
    <col min="517" max="524" width="12.7109375" style="189" customWidth="1"/>
    <col min="525" max="768" width="8.85546875" style="189"/>
    <col min="769" max="769" width="30.7109375" style="189" customWidth="1"/>
    <col min="770" max="770" width="7.140625" style="189" customWidth="1"/>
    <col min="771" max="771" width="6.7109375" style="189" customWidth="1"/>
    <col min="772" max="772" width="8.7109375" style="189" customWidth="1"/>
    <col min="773" max="780" width="12.7109375" style="189" customWidth="1"/>
    <col min="781" max="1024" width="8.85546875" style="189"/>
    <col min="1025" max="1025" width="30.7109375" style="189" customWidth="1"/>
    <col min="1026" max="1026" width="7.140625" style="189" customWidth="1"/>
    <col min="1027" max="1027" width="6.7109375" style="189" customWidth="1"/>
    <col min="1028" max="1028" width="8.7109375" style="189" customWidth="1"/>
    <col min="1029" max="1036" width="12.7109375" style="189" customWidth="1"/>
    <col min="1037" max="1280" width="8.85546875" style="189"/>
    <col min="1281" max="1281" width="30.7109375" style="189" customWidth="1"/>
    <col min="1282" max="1282" width="7.140625" style="189" customWidth="1"/>
    <col min="1283" max="1283" width="6.7109375" style="189" customWidth="1"/>
    <col min="1284" max="1284" width="8.7109375" style="189" customWidth="1"/>
    <col min="1285" max="1292" width="12.7109375" style="189" customWidth="1"/>
    <col min="1293" max="1536" width="8.85546875" style="189"/>
    <col min="1537" max="1537" width="30.7109375" style="189" customWidth="1"/>
    <col min="1538" max="1538" width="7.140625" style="189" customWidth="1"/>
    <col min="1539" max="1539" width="6.7109375" style="189" customWidth="1"/>
    <col min="1540" max="1540" width="8.7109375" style="189" customWidth="1"/>
    <col min="1541" max="1548" width="12.7109375" style="189" customWidth="1"/>
    <col min="1549" max="1792" width="8.85546875" style="189"/>
    <col min="1793" max="1793" width="30.7109375" style="189" customWidth="1"/>
    <col min="1794" max="1794" width="7.140625" style="189" customWidth="1"/>
    <col min="1795" max="1795" width="6.7109375" style="189" customWidth="1"/>
    <col min="1796" max="1796" width="8.7109375" style="189" customWidth="1"/>
    <col min="1797" max="1804" width="12.7109375" style="189" customWidth="1"/>
    <col min="1805" max="2048" width="8.85546875" style="189"/>
    <col min="2049" max="2049" width="30.7109375" style="189" customWidth="1"/>
    <col min="2050" max="2050" width="7.140625" style="189" customWidth="1"/>
    <col min="2051" max="2051" width="6.7109375" style="189" customWidth="1"/>
    <col min="2052" max="2052" width="8.7109375" style="189" customWidth="1"/>
    <col min="2053" max="2060" width="12.7109375" style="189" customWidth="1"/>
    <col min="2061" max="2304" width="8.85546875" style="189"/>
    <col min="2305" max="2305" width="30.7109375" style="189" customWidth="1"/>
    <col min="2306" max="2306" width="7.140625" style="189" customWidth="1"/>
    <col min="2307" max="2307" width="6.7109375" style="189" customWidth="1"/>
    <col min="2308" max="2308" width="8.7109375" style="189" customWidth="1"/>
    <col min="2309" max="2316" width="12.7109375" style="189" customWidth="1"/>
    <col min="2317" max="2560" width="8.85546875" style="189"/>
    <col min="2561" max="2561" width="30.7109375" style="189" customWidth="1"/>
    <col min="2562" max="2562" width="7.140625" style="189" customWidth="1"/>
    <col min="2563" max="2563" width="6.7109375" style="189" customWidth="1"/>
    <col min="2564" max="2564" width="8.7109375" style="189" customWidth="1"/>
    <col min="2565" max="2572" width="12.7109375" style="189" customWidth="1"/>
    <col min="2573" max="2816" width="8.85546875" style="189"/>
    <col min="2817" max="2817" width="30.7109375" style="189" customWidth="1"/>
    <col min="2818" max="2818" width="7.140625" style="189" customWidth="1"/>
    <col min="2819" max="2819" width="6.7109375" style="189" customWidth="1"/>
    <col min="2820" max="2820" width="8.7109375" style="189" customWidth="1"/>
    <col min="2821" max="2828" width="12.7109375" style="189" customWidth="1"/>
    <col min="2829" max="3072" width="8.85546875" style="189"/>
    <col min="3073" max="3073" width="30.7109375" style="189" customWidth="1"/>
    <col min="3074" max="3074" width="7.140625" style="189" customWidth="1"/>
    <col min="3075" max="3075" width="6.7109375" style="189" customWidth="1"/>
    <col min="3076" max="3076" width="8.7109375" style="189" customWidth="1"/>
    <col min="3077" max="3084" width="12.7109375" style="189" customWidth="1"/>
    <col min="3085" max="3328" width="8.85546875" style="189"/>
    <col min="3329" max="3329" width="30.7109375" style="189" customWidth="1"/>
    <col min="3330" max="3330" width="7.140625" style="189" customWidth="1"/>
    <col min="3331" max="3331" width="6.7109375" style="189" customWidth="1"/>
    <col min="3332" max="3332" width="8.7109375" style="189" customWidth="1"/>
    <col min="3333" max="3340" width="12.7109375" style="189" customWidth="1"/>
    <col min="3341" max="3584" width="8.85546875" style="189"/>
    <col min="3585" max="3585" width="30.7109375" style="189" customWidth="1"/>
    <col min="3586" max="3586" width="7.140625" style="189" customWidth="1"/>
    <col min="3587" max="3587" width="6.7109375" style="189" customWidth="1"/>
    <col min="3588" max="3588" width="8.7109375" style="189" customWidth="1"/>
    <col min="3589" max="3596" width="12.7109375" style="189" customWidth="1"/>
    <col min="3597" max="3840" width="8.85546875" style="189"/>
    <col min="3841" max="3841" width="30.7109375" style="189" customWidth="1"/>
    <col min="3842" max="3842" width="7.140625" style="189" customWidth="1"/>
    <col min="3843" max="3843" width="6.7109375" style="189" customWidth="1"/>
    <col min="3844" max="3844" width="8.7109375" style="189" customWidth="1"/>
    <col min="3845" max="3852" width="12.7109375" style="189" customWidth="1"/>
    <col min="3853" max="4096" width="8.85546875" style="189"/>
    <col min="4097" max="4097" width="30.7109375" style="189" customWidth="1"/>
    <col min="4098" max="4098" width="7.140625" style="189" customWidth="1"/>
    <col min="4099" max="4099" width="6.7109375" style="189" customWidth="1"/>
    <col min="4100" max="4100" width="8.7109375" style="189" customWidth="1"/>
    <col min="4101" max="4108" width="12.7109375" style="189" customWidth="1"/>
    <col min="4109" max="4352" width="8.85546875" style="189"/>
    <col min="4353" max="4353" width="30.7109375" style="189" customWidth="1"/>
    <col min="4354" max="4354" width="7.140625" style="189" customWidth="1"/>
    <col min="4355" max="4355" width="6.7109375" style="189" customWidth="1"/>
    <col min="4356" max="4356" width="8.7109375" style="189" customWidth="1"/>
    <col min="4357" max="4364" width="12.7109375" style="189" customWidth="1"/>
    <col min="4365" max="4608" width="8.85546875" style="189"/>
    <col min="4609" max="4609" width="30.7109375" style="189" customWidth="1"/>
    <col min="4610" max="4610" width="7.140625" style="189" customWidth="1"/>
    <col min="4611" max="4611" width="6.7109375" style="189" customWidth="1"/>
    <col min="4612" max="4612" width="8.7109375" style="189" customWidth="1"/>
    <col min="4613" max="4620" width="12.7109375" style="189" customWidth="1"/>
    <col min="4621" max="4864" width="8.85546875" style="189"/>
    <col min="4865" max="4865" width="30.7109375" style="189" customWidth="1"/>
    <col min="4866" max="4866" width="7.140625" style="189" customWidth="1"/>
    <col min="4867" max="4867" width="6.7109375" style="189" customWidth="1"/>
    <col min="4868" max="4868" width="8.7109375" style="189" customWidth="1"/>
    <col min="4869" max="4876" width="12.7109375" style="189" customWidth="1"/>
    <col min="4877" max="5120" width="8.85546875" style="189"/>
    <col min="5121" max="5121" width="30.7109375" style="189" customWidth="1"/>
    <col min="5122" max="5122" width="7.140625" style="189" customWidth="1"/>
    <col min="5123" max="5123" width="6.7109375" style="189" customWidth="1"/>
    <col min="5124" max="5124" width="8.7109375" style="189" customWidth="1"/>
    <col min="5125" max="5132" width="12.7109375" style="189" customWidth="1"/>
    <col min="5133" max="5376" width="8.85546875" style="189"/>
    <col min="5377" max="5377" width="30.7109375" style="189" customWidth="1"/>
    <col min="5378" max="5378" width="7.140625" style="189" customWidth="1"/>
    <col min="5379" max="5379" width="6.7109375" style="189" customWidth="1"/>
    <col min="5380" max="5380" width="8.7109375" style="189" customWidth="1"/>
    <col min="5381" max="5388" width="12.7109375" style="189" customWidth="1"/>
    <col min="5389" max="5632" width="8.85546875" style="189"/>
    <col min="5633" max="5633" width="30.7109375" style="189" customWidth="1"/>
    <col min="5634" max="5634" width="7.140625" style="189" customWidth="1"/>
    <col min="5635" max="5635" width="6.7109375" style="189" customWidth="1"/>
    <col min="5636" max="5636" width="8.7109375" style="189" customWidth="1"/>
    <col min="5637" max="5644" width="12.7109375" style="189" customWidth="1"/>
    <col min="5645" max="5888" width="8.85546875" style="189"/>
    <col min="5889" max="5889" width="30.7109375" style="189" customWidth="1"/>
    <col min="5890" max="5890" width="7.140625" style="189" customWidth="1"/>
    <col min="5891" max="5891" width="6.7109375" style="189" customWidth="1"/>
    <col min="5892" max="5892" width="8.7109375" style="189" customWidth="1"/>
    <col min="5893" max="5900" width="12.7109375" style="189" customWidth="1"/>
    <col min="5901" max="6144" width="8.85546875" style="189"/>
    <col min="6145" max="6145" width="30.7109375" style="189" customWidth="1"/>
    <col min="6146" max="6146" width="7.140625" style="189" customWidth="1"/>
    <col min="6147" max="6147" width="6.7109375" style="189" customWidth="1"/>
    <col min="6148" max="6148" width="8.7109375" style="189" customWidth="1"/>
    <col min="6149" max="6156" width="12.7109375" style="189" customWidth="1"/>
    <col min="6157" max="6400" width="8.85546875" style="189"/>
    <col min="6401" max="6401" width="30.7109375" style="189" customWidth="1"/>
    <col min="6402" max="6402" width="7.140625" style="189" customWidth="1"/>
    <col min="6403" max="6403" width="6.7109375" style="189" customWidth="1"/>
    <col min="6404" max="6404" width="8.7109375" style="189" customWidth="1"/>
    <col min="6405" max="6412" width="12.7109375" style="189" customWidth="1"/>
    <col min="6413" max="6656" width="8.85546875" style="189"/>
    <col min="6657" max="6657" width="30.7109375" style="189" customWidth="1"/>
    <col min="6658" max="6658" width="7.140625" style="189" customWidth="1"/>
    <col min="6659" max="6659" width="6.7109375" style="189" customWidth="1"/>
    <col min="6660" max="6660" width="8.7109375" style="189" customWidth="1"/>
    <col min="6661" max="6668" width="12.7109375" style="189" customWidth="1"/>
    <col min="6669" max="6912" width="8.85546875" style="189"/>
    <col min="6913" max="6913" width="30.7109375" style="189" customWidth="1"/>
    <col min="6914" max="6914" width="7.140625" style="189" customWidth="1"/>
    <col min="6915" max="6915" width="6.7109375" style="189" customWidth="1"/>
    <col min="6916" max="6916" width="8.7109375" style="189" customWidth="1"/>
    <col min="6917" max="6924" width="12.7109375" style="189" customWidth="1"/>
    <col min="6925" max="7168" width="8.85546875" style="189"/>
    <col min="7169" max="7169" width="30.7109375" style="189" customWidth="1"/>
    <col min="7170" max="7170" width="7.140625" style="189" customWidth="1"/>
    <col min="7171" max="7171" width="6.7109375" style="189" customWidth="1"/>
    <col min="7172" max="7172" width="8.7109375" style="189" customWidth="1"/>
    <col min="7173" max="7180" width="12.7109375" style="189" customWidth="1"/>
    <col min="7181" max="7424" width="8.85546875" style="189"/>
    <col min="7425" max="7425" width="30.7109375" style="189" customWidth="1"/>
    <col min="7426" max="7426" width="7.140625" style="189" customWidth="1"/>
    <col min="7427" max="7427" width="6.7109375" style="189" customWidth="1"/>
    <col min="7428" max="7428" width="8.7109375" style="189" customWidth="1"/>
    <col min="7429" max="7436" width="12.7109375" style="189" customWidth="1"/>
    <col min="7437" max="7680" width="8.85546875" style="189"/>
    <col min="7681" max="7681" width="30.7109375" style="189" customWidth="1"/>
    <col min="7682" max="7682" width="7.140625" style="189" customWidth="1"/>
    <col min="7683" max="7683" width="6.7109375" style="189" customWidth="1"/>
    <col min="7684" max="7684" width="8.7109375" style="189" customWidth="1"/>
    <col min="7685" max="7692" width="12.7109375" style="189" customWidth="1"/>
    <col min="7693" max="7936" width="8.85546875" style="189"/>
    <col min="7937" max="7937" width="30.7109375" style="189" customWidth="1"/>
    <col min="7938" max="7938" width="7.140625" style="189" customWidth="1"/>
    <col min="7939" max="7939" width="6.7109375" style="189" customWidth="1"/>
    <col min="7940" max="7940" width="8.7109375" style="189" customWidth="1"/>
    <col min="7941" max="7948" width="12.7109375" style="189" customWidth="1"/>
    <col min="7949" max="8192" width="8.85546875" style="189"/>
    <col min="8193" max="8193" width="30.7109375" style="189" customWidth="1"/>
    <col min="8194" max="8194" width="7.140625" style="189" customWidth="1"/>
    <col min="8195" max="8195" width="6.7109375" style="189" customWidth="1"/>
    <col min="8196" max="8196" width="8.7109375" style="189" customWidth="1"/>
    <col min="8197" max="8204" width="12.7109375" style="189" customWidth="1"/>
    <col min="8205" max="8448" width="8.85546875" style="189"/>
    <col min="8449" max="8449" width="30.7109375" style="189" customWidth="1"/>
    <col min="8450" max="8450" width="7.140625" style="189" customWidth="1"/>
    <col min="8451" max="8451" width="6.7109375" style="189" customWidth="1"/>
    <col min="8452" max="8452" width="8.7109375" style="189" customWidth="1"/>
    <col min="8453" max="8460" width="12.7109375" style="189" customWidth="1"/>
    <col min="8461" max="8704" width="8.85546875" style="189"/>
    <col min="8705" max="8705" width="30.7109375" style="189" customWidth="1"/>
    <col min="8706" max="8706" width="7.140625" style="189" customWidth="1"/>
    <col min="8707" max="8707" width="6.7109375" style="189" customWidth="1"/>
    <col min="8708" max="8708" width="8.7109375" style="189" customWidth="1"/>
    <col min="8709" max="8716" width="12.7109375" style="189" customWidth="1"/>
    <col min="8717" max="8960" width="8.85546875" style="189"/>
    <col min="8961" max="8961" width="30.7109375" style="189" customWidth="1"/>
    <col min="8962" max="8962" width="7.140625" style="189" customWidth="1"/>
    <col min="8963" max="8963" width="6.7109375" style="189" customWidth="1"/>
    <col min="8964" max="8964" width="8.7109375" style="189" customWidth="1"/>
    <col min="8965" max="8972" width="12.7109375" style="189" customWidth="1"/>
    <col min="8973" max="9216" width="8.85546875" style="189"/>
    <col min="9217" max="9217" width="30.7109375" style="189" customWidth="1"/>
    <col min="9218" max="9218" width="7.140625" style="189" customWidth="1"/>
    <col min="9219" max="9219" width="6.7109375" style="189" customWidth="1"/>
    <col min="9220" max="9220" width="8.7109375" style="189" customWidth="1"/>
    <col min="9221" max="9228" width="12.7109375" style="189" customWidth="1"/>
    <col min="9229" max="9472" width="8.85546875" style="189"/>
    <col min="9473" max="9473" width="30.7109375" style="189" customWidth="1"/>
    <col min="9474" max="9474" width="7.140625" style="189" customWidth="1"/>
    <col min="9475" max="9475" width="6.7109375" style="189" customWidth="1"/>
    <col min="9476" max="9476" width="8.7109375" style="189" customWidth="1"/>
    <col min="9477" max="9484" width="12.7109375" style="189" customWidth="1"/>
    <col min="9485" max="9728" width="8.85546875" style="189"/>
    <col min="9729" max="9729" width="30.7109375" style="189" customWidth="1"/>
    <col min="9730" max="9730" width="7.140625" style="189" customWidth="1"/>
    <col min="9731" max="9731" width="6.7109375" style="189" customWidth="1"/>
    <col min="9732" max="9732" width="8.7109375" style="189" customWidth="1"/>
    <col min="9733" max="9740" width="12.7109375" style="189" customWidth="1"/>
    <col min="9741" max="9984" width="8.85546875" style="189"/>
    <col min="9985" max="9985" width="30.7109375" style="189" customWidth="1"/>
    <col min="9986" max="9986" width="7.140625" style="189" customWidth="1"/>
    <col min="9987" max="9987" width="6.7109375" style="189" customWidth="1"/>
    <col min="9988" max="9988" width="8.7109375" style="189" customWidth="1"/>
    <col min="9989" max="9996" width="12.7109375" style="189" customWidth="1"/>
    <col min="9997" max="10240" width="8.85546875" style="189"/>
    <col min="10241" max="10241" width="30.7109375" style="189" customWidth="1"/>
    <col min="10242" max="10242" width="7.140625" style="189" customWidth="1"/>
    <col min="10243" max="10243" width="6.7109375" style="189" customWidth="1"/>
    <col min="10244" max="10244" width="8.7109375" style="189" customWidth="1"/>
    <col min="10245" max="10252" width="12.7109375" style="189" customWidth="1"/>
    <col min="10253" max="10496" width="8.85546875" style="189"/>
    <col min="10497" max="10497" width="30.7109375" style="189" customWidth="1"/>
    <col min="10498" max="10498" width="7.140625" style="189" customWidth="1"/>
    <col min="10499" max="10499" width="6.7109375" style="189" customWidth="1"/>
    <col min="10500" max="10500" width="8.7109375" style="189" customWidth="1"/>
    <col min="10501" max="10508" width="12.7109375" style="189" customWidth="1"/>
    <col min="10509" max="10752" width="8.85546875" style="189"/>
    <col min="10753" max="10753" width="30.7109375" style="189" customWidth="1"/>
    <col min="10754" max="10754" width="7.140625" style="189" customWidth="1"/>
    <col min="10755" max="10755" width="6.7109375" style="189" customWidth="1"/>
    <col min="10756" max="10756" width="8.7109375" style="189" customWidth="1"/>
    <col min="10757" max="10764" width="12.7109375" style="189" customWidth="1"/>
    <col min="10765" max="11008" width="8.85546875" style="189"/>
    <col min="11009" max="11009" width="30.7109375" style="189" customWidth="1"/>
    <col min="11010" max="11010" width="7.140625" style="189" customWidth="1"/>
    <col min="11011" max="11011" width="6.7109375" style="189" customWidth="1"/>
    <col min="11012" max="11012" width="8.7109375" style="189" customWidth="1"/>
    <col min="11013" max="11020" width="12.7109375" style="189" customWidth="1"/>
    <col min="11021" max="11264" width="8.85546875" style="189"/>
    <col min="11265" max="11265" width="30.7109375" style="189" customWidth="1"/>
    <col min="11266" max="11266" width="7.140625" style="189" customWidth="1"/>
    <col min="11267" max="11267" width="6.7109375" style="189" customWidth="1"/>
    <col min="11268" max="11268" width="8.7109375" style="189" customWidth="1"/>
    <col min="11269" max="11276" width="12.7109375" style="189" customWidth="1"/>
    <col min="11277" max="11520" width="8.85546875" style="189"/>
    <col min="11521" max="11521" width="30.7109375" style="189" customWidth="1"/>
    <col min="11522" max="11522" width="7.140625" style="189" customWidth="1"/>
    <col min="11523" max="11523" width="6.7109375" style="189" customWidth="1"/>
    <col min="11524" max="11524" width="8.7109375" style="189" customWidth="1"/>
    <col min="11525" max="11532" width="12.7109375" style="189" customWidth="1"/>
    <col min="11533" max="11776" width="8.85546875" style="189"/>
    <col min="11777" max="11777" width="30.7109375" style="189" customWidth="1"/>
    <col min="11778" max="11778" width="7.140625" style="189" customWidth="1"/>
    <col min="11779" max="11779" width="6.7109375" style="189" customWidth="1"/>
    <col min="11780" max="11780" width="8.7109375" style="189" customWidth="1"/>
    <col min="11781" max="11788" width="12.7109375" style="189" customWidth="1"/>
    <col min="11789" max="12032" width="8.85546875" style="189"/>
    <col min="12033" max="12033" width="30.7109375" style="189" customWidth="1"/>
    <col min="12034" max="12034" width="7.140625" style="189" customWidth="1"/>
    <col min="12035" max="12035" width="6.7109375" style="189" customWidth="1"/>
    <col min="12036" max="12036" width="8.7109375" style="189" customWidth="1"/>
    <col min="12037" max="12044" width="12.7109375" style="189" customWidth="1"/>
    <col min="12045" max="12288" width="8.85546875" style="189"/>
    <col min="12289" max="12289" width="30.7109375" style="189" customWidth="1"/>
    <col min="12290" max="12290" width="7.140625" style="189" customWidth="1"/>
    <col min="12291" max="12291" width="6.7109375" style="189" customWidth="1"/>
    <col min="12292" max="12292" width="8.7109375" style="189" customWidth="1"/>
    <col min="12293" max="12300" width="12.7109375" style="189" customWidth="1"/>
    <col min="12301" max="12544" width="8.85546875" style="189"/>
    <col min="12545" max="12545" width="30.7109375" style="189" customWidth="1"/>
    <col min="12546" max="12546" width="7.140625" style="189" customWidth="1"/>
    <col min="12547" max="12547" width="6.7109375" style="189" customWidth="1"/>
    <col min="12548" max="12548" width="8.7109375" style="189" customWidth="1"/>
    <col min="12549" max="12556" width="12.7109375" style="189" customWidth="1"/>
    <col min="12557" max="12800" width="8.85546875" style="189"/>
    <col min="12801" max="12801" width="30.7109375" style="189" customWidth="1"/>
    <col min="12802" max="12802" width="7.140625" style="189" customWidth="1"/>
    <col min="12803" max="12803" width="6.7109375" style="189" customWidth="1"/>
    <col min="12804" max="12804" width="8.7109375" style="189" customWidth="1"/>
    <col min="12805" max="12812" width="12.7109375" style="189" customWidth="1"/>
    <col min="12813" max="13056" width="8.85546875" style="189"/>
    <col min="13057" max="13057" width="30.7109375" style="189" customWidth="1"/>
    <col min="13058" max="13058" width="7.140625" style="189" customWidth="1"/>
    <col min="13059" max="13059" width="6.7109375" style="189" customWidth="1"/>
    <col min="13060" max="13060" width="8.7109375" style="189" customWidth="1"/>
    <col min="13061" max="13068" width="12.7109375" style="189" customWidth="1"/>
    <col min="13069" max="13312" width="8.85546875" style="189"/>
    <col min="13313" max="13313" width="30.7109375" style="189" customWidth="1"/>
    <col min="13314" max="13314" width="7.140625" style="189" customWidth="1"/>
    <col min="13315" max="13315" width="6.7109375" style="189" customWidth="1"/>
    <col min="13316" max="13316" width="8.7109375" style="189" customWidth="1"/>
    <col min="13317" max="13324" width="12.7109375" style="189" customWidth="1"/>
    <col min="13325" max="13568" width="8.85546875" style="189"/>
    <col min="13569" max="13569" width="30.7109375" style="189" customWidth="1"/>
    <col min="13570" max="13570" width="7.140625" style="189" customWidth="1"/>
    <col min="13571" max="13571" width="6.7109375" style="189" customWidth="1"/>
    <col min="13572" max="13572" width="8.7109375" style="189" customWidth="1"/>
    <col min="13573" max="13580" width="12.7109375" style="189" customWidth="1"/>
    <col min="13581" max="13824" width="8.85546875" style="189"/>
    <col min="13825" max="13825" width="30.7109375" style="189" customWidth="1"/>
    <col min="13826" max="13826" width="7.140625" style="189" customWidth="1"/>
    <col min="13827" max="13827" width="6.7109375" style="189" customWidth="1"/>
    <col min="13828" max="13828" width="8.7109375" style="189" customWidth="1"/>
    <col min="13829" max="13836" width="12.7109375" style="189" customWidth="1"/>
    <col min="13837" max="14080" width="8.85546875" style="189"/>
    <col min="14081" max="14081" width="30.7109375" style="189" customWidth="1"/>
    <col min="14082" max="14082" width="7.140625" style="189" customWidth="1"/>
    <col min="14083" max="14083" width="6.7109375" style="189" customWidth="1"/>
    <col min="14084" max="14084" width="8.7109375" style="189" customWidth="1"/>
    <col min="14085" max="14092" width="12.7109375" style="189" customWidth="1"/>
    <col min="14093" max="14336" width="8.85546875" style="189"/>
    <col min="14337" max="14337" width="30.7109375" style="189" customWidth="1"/>
    <col min="14338" max="14338" width="7.140625" style="189" customWidth="1"/>
    <col min="14339" max="14339" width="6.7109375" style="189" customWidth="1"/>
    <col min="14340" max="14340" width="8.7109375" style="189" customWidth="1"/>
    <col min="14341" max="14348" width="12.7109375" style="189" customWidth="1"/>
    <col min="14349" max="14592" width="8.85546875" style="189"/>
    <col min="14593" max="14593" width="30.7109375" style="189" customWidth="1"/>
    <col min="14594" max="14594" width="7.140625" style="189" customWidth="1"/>
    <col min="14595" max="14595" width="6.7109375" style="189" customWidth="1"/>
    <col min="14596" max="14596" width="8.7109375" style="189" customWidth="1"/>
    <col min="14597" max="14604" width="12.7109375" style="189" customWidth="1"/>
    <col min="14605" max="14848" width="8.85546875" style="189"/>
    <col min="14849" max="14849" width="30.7109375" style="189" customWidth="1"/>
    <col min="14850" max="14850" width="7.140625" style="189" customWidth="1"/>
    <col min="14851" max="14851" width="6.7109375" style="189" customWidth="1"/>
    <col min="14852" max="14852" width="8.7109375" style="189" customWidth="1"/>
    <col min="14853" max="14860" width="12.7109375" style="189" customWidth="1"/>
    <col min="14861" max="15104" width="8.85546875" style="189"/>
    <col min="15105" max="15105" width="30.7109375" style="189" customWidth="1"/>
    <col min="15106" max="15106" width="7.140625" style="189" customWidth="1"/>
    <col min="15107" max="15107" width="6.7109375" style="189" customWidth="1"/>
    <col min="15108" max="15108" width="8.7109375" style="189" customWidth="1"/>
    <col min="15109" max="15116" width="12.7109375" style="189" customWidth="1"/>
    <col min="15117" max="15360" width="8.85546875" style="189"/>
    <col min="15361" max="15361" width="30.7109375" style="189" customWidth="1"/>
    <col min="15362" max="15362" width="7.140625" style="189" customWidth="1"/>
    <col min="15363" max="15363" width="6.7109375" style="189" customWidth="1"/>
    <col min="15364" max="15364" width="8.7109375" style="189" customWidth="1"/>
    <col min="15365" max="15372" width="12.7109375" style="189" customWidth="1"/>
    <col min="15373" max="15616" width="8.85546875" style="189"/>
    <col min="15617" max="15617" width="30.7109375" style="189" customWidth="1"/>
    <col min="15618" max="15618" width="7.140625" style="189" customWidth="1"/>
    <col min="15619" max="15619" width="6.7109375" style="189" customWidth="1"/>
    <col min="15620" max="15620" width="8.7109375" style="189" customWidth="1"/>
    <col min="15621" max="15628" width="12.7109375" style="189" customWidth="1"/>
    <col min="15629" max="15872" width="8.85546875" style="189"/>
    <col min="15873" max="15873" width="30.7109375" style="189" customWidth="1"/>
    <col min="15874" max="15874" width="7.140625" style="189" customWidth="1"/>
    <col min="15875" max="15875" width="6.7109375" style="189" customWidth="1"/>
    <col min="15876" max="15876" width="8.7109375" style="189" customWidth="1"/>
    <col min="15877" max="15884" width="12.7109375" style="189" customWidth="1"/>
    <col min="15885" max="16128" width="8.85546875" style="189"/>
    <col min="16129" max="16129" width="30.7109375" style="189" customWidth="1"/>
    <col min="16130" max="16130" width="7.140625" style="189" customWidth="1"/>
    <col min="16131" max="16131" width="6.7109375" style="189" customWidth="1"/>
    <col min="16132" max="16132" width="8.7109375" style="189" customWidth="1"/>
    <col min="16133" max="16140" width="12.7109375" style="189" customWidth="1"/>
    <col min="16141" max="16384" width="8.85546875" style="189"/>
  </cols>
  <sheetData>
    <row r="1" spans="2:18">
      <c r="B1" s="466" t="s">
        <v>111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8"/>
      <c r="N1" s="188"/>
      <c r="O1" s="188"/>
    </row>
    <row r="2" spans="2:18" ht="15" thickBot="1"/>
    <row r="3" spans="2:18" ht="15" thickBot="1">
      <c r="B3" s="74" t="s">
        <v>25</v>
      </c>
      <c r="C3" s="76" t="s">
        <v>26</v>
      </c>
      <c r="D3" s="76" t="s">
        <v>27</v>
      </c>
      <c r="E3" s="272" t="s">
        <v>28</v>
      </c>
      <c r="F3" s="196" t="s">
        <v>64</v>
      </c>
      <c r="G3" s="197">
        <v>2025</v>
      </c>
      <c r="H3" s="197">
        <v>2026</v>
      </c>
      <c r="I3" s="197">
        <v>2027</v>
      </c>
      <c r="J3" s="197">
        <v>2028</v>
      </c>
      <c r="K3" s="197">
        <v>2029</v>
      </c>
      <c r="L3" s="197">
        <v>2030</v>
      </c>
      <c r="M3" s="198" t="s">
        <v>7</v>
      </c>
      <c r="N3" s="199"/>
      <c r="O3" s="199"/>
      <c r="P3" s="146"/>
      <c r="Q3" s="147"/>
    </row>
    <row r="4" spans="2:18" s="168" customFormat="1">
      <c r="B4" s="313"/>
      <c r="C4" s="273"/>
      <c r="D4" s="314"/>
      <c r="E4" s="274"/>
      <c r="F4" s="200"/>
      <c r="G4" s="201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3">
        <f t="shared" ref="M4:M36" si="0">SUM(G4:L4)</f>
        <v>0</v>
      </c>
      <c r="N4" s="204"/>
      <c r="O4" s="204"/>
      <c r="P4" s="205"/>
      <c r="Q4" s="148"/>
      <c r="R4" s="206"/>
    </row>
    <row r="5" spans="2:18" s="168" customFormat="1">
      <c r="B5" s="315"/>
      <c r="C5" s="275"/>
      <c r="D5" s="316"/>
      <c r="E5" s="276"/>
      <c r="F5" s="207"/>
      <c r="G5" s="201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8">
        <f t="shared" si="0"/>
        <v>0</v>
      </c>
      <c r="N5" s="204"/>
      <c r="O5" s="204"/>
      <c r="P5" s="205"/>
      <c r="Q5" s="149"/>
    </row>
    <row r="6" spans="2:18" s="168" customFormat="1">
      <c r="B6" s="315"/>
      <c r="C6" s="275"/>
      <c r="D6" s="316"/>
      <c r="E6" s="276"/>
      <c r="F6" s="207"/>
      <c r="G6" s="201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8">
        <f t="shared" si="0"/>
        <v>0</v>
      </c>
      <c r="N6" s="204"/>
      <c r="O6" s="204"/>
      <c r="P6" s="205"/>
      <c r="Q6" s="149"/>
    </row>
    <row r="7" spans="2:18" s="168" customFormat="1">
      <c r="B7" s="277"/>
      <c r="C7" s="278"/>
      <c r="D7" s="209"/>
      <c r="E7" s="279"/>
      <c r="F7" s="210"/>
      <c r="G7" s="201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8">
        <f t="shared" si="0"/>
        <v>0</v>
      </c>
      <c r="N7" s="204"/>
      <c r="O7" s="204"/>
      <c r="P7" s="205"/>
      <c r="Q7" s="150"/>
      <c r="R7" s="206"/>
    </row>
    <row r="8" spans="2:18" s="168" customFormat="1">
      <c r="B8" s="277"/>
      <c r="C8" s="278"/>
      <c r="D8" s="209"/>
      <c r="E8" s="279"/>
      <c r="F8" s="210"/>
      <c r="G8" s="201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8">
        <f t="shared" si="0"/>
        <v>0</v>
      </c>
      <c r="N8" s="204"/>
      <c r="O8" s="204"/>
      <c r="P8" s="205"/>
      <c r="Q8" s="150"/>
      <c r="R8" s="206"/>
    </row>
    <row r="9" spans="2:18" s="168" customFormat="1">
      <c r="B9" s="277"/>
      <c r="C9" s="278"/>
      <c r="D9" s="209"/>
      <c r="E9" s="279"/>
      <c r="F9" s="210"/>
      <c r="G9" s="201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8">
        <f t="shared" si="0"/>
        <v>0</v>
      </c>
      <c r="N9" s="204"/>
      <c r="O9" s="204"/>
      <c r="P9" s="205"/>
      <c r="Q9" s="150"/>
      <c r="R9" s="206"/>
    </row>
    <row r="10" spans="2:18" s="168" customFormat="1">
      <c r="B10" s="277"/>
      <c r="C10" s="278"/>
      <c r="D10" s="209"/>
      <c r="E10" s="279"/>
      <c r="F10" s="210"/>
      <c r="G10" s="201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8">
        <f t="shared" si="0"/>
        <v>0</v>
      </c>
      <c r="N10" s="204"/>
      <c r="O10" s="204"/>
      <c r="P10" s="205"/>
      <c r="Q10" s="150"/>
      <c r="R10" s="206"/>
    </row>
    <row r="11" spans="2:18" s="168" customFormat="1">
      <c r="B11" s="277"/>
      <c r="C11" s="278"/>
      <c r="D11" s="209"/>
      <c r="E11" s="279"/>
      <c r="F11" s="210"/>
      <c r="G11" s="201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8">
        <f t="shared" si="0"/>
        <v>0</v>
      </c>
      <c r="N11" s="204"/>
      <c r="O11" s="204"/>
      <c r="P11" s="205"/>
      <c r="Q11" s="150"/>
      <c r="R11" s="206"/>
    </row>
    <row r="12" spans="2:18" s="168" customFormat="1">
      <c r="B12" s="277"/>
      <c r="C12" s="278"/>
      <c r="D12" s="209"/>
      <c r="E12" s="279"/>
      <c r="F12" s="210"/>
      <c r="G12" s="201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8">
        <f t="shared" si="0"/>
        <v>0</v>
      </c>
      <c r="N12" s="204"/>
      <c r="O12" s="204"/>
      <c r="P12" s="205"/>
      <c r="Q12" s="150"/>
      <c r="R12" s="206"/>
    </row>
    <row r="13" spans="2:18" s="168" customFormat="1">
      <c r="B13" s="277"/>
      <c r="C13" s="278"/>
      <c r="D13" s="209"/>
      <c r="E13" s="279"/>
      <c r="F13" s="210"/>
      <c r="G13" s="201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8">
        <f t="shared" si="0"/>
        <v>0</v>
      </c>
      <c r="N13" s="204"/>
      <c r="O13" s="204"/>
      <c r="P13" s="205"/>
      <c r="Q13" s="150"/>
      <c r="R13" s="206"/>
    </row>
    <row r="14" spans="2:18" s="168" customFormat="1">
      <c r="B14" s="277"/>
      <c r="C14" s="278"/>
      <c r="D14" s="209"/>
      <c r="E14" s="279"/>
      <c r="F14" s="210"/>
      <c r="G14" s="201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8">
        <f t="shared" si="0"/>
        <v>0</v>
      </c>
      <c r="N14" s="204"/>
      <c r="O14" s="204"/>
      <c r="P14" s="205"/>
      <c r="Q14" s="150"/>
      <c r="R14" s="206"/>
    </row>
    <row r="15" spans="2:18" s="168" customFormat="1">
      <c r="B15" s="277"/>
      <c r="C15" s="278"/>
      <c r="D15" s="209"/>
      <c r="E15" s="279"/>
      <c r="F15" s="210"/>
      <c r="G15" s="201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8">
        <f t="shared" si="0"/>
        <v>0</v>
      </c>
      <c r="N15" s="204"/>
      <c r="O15" s="204"/>
      <c r="P15" s="205"/>
      <c r="Q15" s="150"/>
      <c r="R15" s="206"/>
    </row>
    <row r="16" spans="2:18" s="168" customFormat="1">
      <c r="B16" s="277"/>
      <c r="C16" s="278"/>
      <c r="D16" s="209"/>
      <c r="E16" s="279"/>
      <c r="F16" s="210"/>
      <c r="G16" s="201">
        <v>0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8">
        <f t="shared" si="0"/>
        <v>0</v>
      </c>
      <c r="N16" s="204"/>
      <c r="O16" s="204"/>
      <c r="P16" s="205"/>
      <c r="Q16" s="150"/>
      <c r="R16" s="206"/>
    </row>
    <row r="17" spans="2:18" s="168" customFormat="1">
      <c r="B17" s="277"/>
      <c r="C17" s="278"/>
      <c r="D17" s="209"/>
      <c r="E17" s="279"/>
      <c r="F17" s="210"/>
      <c r="G17" s="201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8">
        <f t="shared" si="0"/>
        <v>0</v>
      </c>
      <c r="N17" s="204"/>
      <c r="O17" s="204"/>
      <c r="P17" s="205"/>
      <c r="Q17" s="150"/>
      <c r="R17" s="206"/>
    </row>
    <row r="18" spans="2:18" s="168" customFormat="1">
      <c r="B18" s="277"/>
      <c r="C18" s="278"/>
      <c r="D18" s="209"/>
      <c r="E18" s="279"/>
      <c r="F18" s="210"/>
      <c r="G18" s="201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8">
        <f t="shared" si="0"/>
        <v>0</v>
      </c>
      <c r="N18" s="204"/>
      <c r="O18" s="204"/>
      <c r="P18" s="205"/>
      <c r="Q18" s="150"/>
      <c r="R18" s="206"/>
    </row>
    <row r="19" spans="2:18" s="168" customFormat="1">
      <c r="B19" s="277"/>
      <c r="C19" s="278"/>
      <c r="D19" s="209"/>
      <c r="E19" s="279"/>
      <c r="F19" s="210"/>
      <c r="G19" s="201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8">
        <f t="shared" si="0"/>
        <v>0</v>
      </c>
      <c r="N19" s="204"/>
      <c r="O19" s="204"/>
      <c r="P19" s="205"/>
      <c r="Q19" s="150"/>
      <c r="R19" s="206"/>
    </row>
    <row r="20" spans="2:18" s="168" customFormat="1">
      <c r="B20" s="277"/>
      <c r="C20" s="278"/>
      <c r="D20" s="209"/>
      <c r="E20" s="279"/>
      <c r="F20" s="210"/>
      <c r="G20" s="201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8">
        <f t="shared" si="0"/>
        <v>0</v>
      </c>
      <c r="N20" s="204"/>
      <c r="O20" s="204"/>
      <c r="P20" s="205"/>
      <c r="Q20" s="150"/>
      <c r="R20" s="206"/>
    </row>
    <row r="21" spans="2:18" s="168" customFormat="1">
      <c r="B21" s="277"/>
      <c r="C21" s="278"/>
      <c r="D21" s="209"/>
      <c r="E21" s="279"/>
      <c r="F21" s="210"/>
      <c r="G21" s="201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8">
        <f t="shared" si="0"/>
        <v>0</v>
      </c>
      <c r="N21" s="204"/>
      <c r="O21" s="204"/>
      <c r="P21" s="205"/>
      <c r="Q21" s="150"/>
      <c r="R21" s="206"/>
    </row>
    <row r="22" spans="2:18" s="168" customFormat="1">
      <c r="B22" s="277"/>
      <c r="C22" s="278"/>
      <c r="D22" s="209"/>
      <c r="E22" s="279"/>
      <c r="F22" s="210"/>
      <c r="G22" s="201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8">
        <f t="shared" si="0"/>
        <v>0</v>
      </c>
      <c r="N22" s="204"/>
      <c r="O22" s="204"/>
      <c r="P22" s="205"/>
      <c r="Q22" s="150"/>
      <c r="R22" s="206"/>
    </row>
    <row r="23" spans="2:18" s="168" customFormat="1">
      <c r="B23" s="277"/>
      <c r="C23" s="278"/>
      <c r="D23" s="209"/>
      <c r="E23" s="279"/>
      <c r="F23" s="210"/>
      <c r="G23" s="201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8">
        <f t="shared" si="0"/>
        <v>0</v>
      </c>
      <c r="N23" s="204"/>
      <c r="O23" s="204"/>
      <c r="P23" s="205"/>
      <c r="Q23" s="150"/>
      <c r="R23" s="206"/>
    </row>
    <row r="24" spans="2:18" s="168" customFormat="1">
      <c r="B24" s="277"/>
      <c r="C24" s="278"/>
      <c r="D24" s="209"/>
      <c r="E24" s="279"/>
      <c r="F24" s="210"/>
      <c r="G24" s="201">
        <v>0</v>
      </c>
      <c r="H24" s="202">
        <v>0</v>
      </c>
      <c r="I24" s="202">
        <v>0</v>
      </c>
      <c r="J24" s="202">
        <v>0</v>
      </c>
      <c r="K24" s="202">
        <v>0</v>
      </c>
      <c r="L24" s="202">
        <v>0</v>
      </c>
      <c r="M24" s="208">
        <f t="shared" si="0"/>
        <v>0</v>
      </c>
      <c r="N24" s="204"/>
      <c r="O24" s="204"/>
      <c r="P24" s="205"/>
      <c r="Q24" s="150"/>
      <c r="R24" s="206"/>
    </row>
    <row r="25" spans="2:18" s="168" customFormat="1">
      <c r="B25" s="277"/>
      <c r="C25" s="278"/>
      <c r="D25" s="209"/>
      <c r="E25" s="279"/>
      <c r="F25" s="210"/>
      <c r="G25" s="201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208">
        <f t="shared" si="0"/>
        <v>0</v>
      </c>
      <c r="N25" s="204"/>
      <c r="O25" s="204"/>
      <c r="P25" s="205"/>
      <c r="Q25" s="150"/>
      <c r="R25" s="206"/>
    </row>
    <row r="26" spans="2:18" s="168" customFormat="1">
      <c r="B26" s="277"/>
      <c r="C26" s="278"/>
      <c r="D26" s="209"/>
      <c r="E26" s="279"/>
      <c r="F26" s="210"/>
      <c r="G26" s="201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8">
        <f t="shared" si="0"/>
        <v>0</v>
      </c>
      <c r="N26" s="204"/>
      <c r="O26" s="204"/>
      <c r="P26" s="205"/>
      <c r="Q26" s="150"/>
      <c r="R26" s="206"/>
    </row>
    <row r="27" spans="2:18" s="168" customFormat="1">
      <c r="B27" s="277"/>
      <c r="C27" s="278"/>
      <c r="D27" s="209"/>
      <c r="E27" s="279"/>
      <c r="F27" s="210"/>
      <c r="G27" s="201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8">
        <f t="shared" si="0"/>
        <v>0</v>
      </c>
      <c r="N27" s="204"/>
      <c r="O27" s="204"/>
      <c r="P27" s="205"/>
      <c r="Q27" s="150"/>
      <c r="R27" s="206"/>
    </row>
    <row r="28" spans="2:18" s="168" customFormat="1">
      <c r="B28" s="277"/>
      <c r="C28" s="278"/>
      <c r="D28" s="209"/>
      <c r="E28" s="279"/>
      <c r="F28" s="210"/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0</v>
      </c>
      <c r="M28" s="208">
        <f t="shared" si="0"/>
        <v>0</v>
      </c>
      <c r="N28" s="204"/>
      <c r="O28" s="204"/>
      <c r="P28" s="205"/>
      <c r="Q28" s="150"/>
      <c r="R28" s="206"/>
    </row>
    <row r="29" spans="2:18" s="168" customFormat="1">
      <c r="B29" s="277"/>
      <c r="C29" s="278"/>
      <c r="D29" s="209"/>
      <c r="E29" s="279"/>
      <c r="F29" s="210"/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8">
        <f t="shared" si="0"/>
        <v>0</v>
      </c>
      <c r="N29" s="204"/>
      <c r="O29" s="204"/>
      <c r="P29" s="205"/>
      <c r="Q29" s="151"/>
      <c r="R29" s="206"/>
    </row>
    <row r="30" spans="2:18" s="168" customFormat="1">
      <c r="B30" s="277"/>
      <c r="C30" s="278"/>
      <c r="D30" s="209"/>
      <c r="E30" s="279"/>
      <c r="F30" s="210"/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8">
        <f t="shared" si="0"/>
        <v>0</v>
      </c>
      <c r="N30" s="204"/>
      <c r="O30" s="204"/>
      <c r="P30" s="205"/>
      <c r="Q30" s="152"/>
      <c r="R30" s="206"/>
    </row>
    <row r="31" spans="2:18" s="168" customFormat="1">
      <c r="B31" s="315"/>
      <c r="C31" s="275"/>
      <c r="D31" s="316"/>
      <c r="E31" s="276"/>
      <c r="F31" s="207"/>
      <c r="G31" s="201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8">
        <f t="shared" si="0"/>
        <v>0</v>
      </c>
      <c r="N31" s="204"/>
      <c r="O31" s="204"/>
      <c r="P31" s="205"/>
      <c r="Q31" s="153"/>
      <c r="R31" s="154"/>
    </row>
    <row r="32" spans="2:18" s="168" customFormat="1">
      <c r="B32" s="315"/>
      <c r="C32" s="275"/>
      <c r="D32" s="316"/>
      <c r="E32" s="276"/>
      <c r="F32" s="207"/>
      <c r="G32" s="201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8">
        <f t="shared" si="0"/>
        <v>0</v>
      </c>
      <c r="N32" s="204"/>
      <c r="O32" s="211"/>
      <c r="P32" s="155"/>
      <c r="Q32" s="156"/>
    </row>
    <row r="33" spans="2:17" s="168" customFormat="1">
      <c r="B33" s="277"/>
      <c r="C33" s="278"/>
      <c r="D33" s="209"/>
      <c r="E33" s="279"/>
      <c r="F33" s="210"/>
      <c r="G33" s="201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8">
        <f t="shared" si="0"/>
        <v>0</v>
      </c>
      <c r="N33" s="204"/>
      <c r="O33" s="205"/>
      <c r="P33" s="157"/>
      <c r="Q33" s="206"/>
    </row>
    <row r="34" spans="2:17" s="168" customFormat="1">
      <c r="B34" s="315"/>
      <c r="C34" s="275"/>
      <c r="D34" s="316"/>
      <c r="E34" s="276"/>
      <c r="F34" s="207"/>
      <c r="G34" s="201">
        <v>0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8">
        <f t="shared" si="0"/>
        <v>0</v>
      </c>
      <c r="N34" s="204"/>
      <c r="Q34" s="206"/>
    </row>
    <row r="35" spans="2:17" s="168" customFormat="1">
      <c r="B35" s="277"/>
      <c r="C35" s="278"/>
      <c r="D35" s="209"/>
      <c r="E35" s="279"/>
      <c r="F35" s="210"/>
      <c r="G35" s="201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8">
        <f t="shared" si="0"/>
        <v>0</v>
      </c>
      <c r="N35" s="204"/>
      <c r="Q35" s="206"/>
    </row>
    <row r="36" spans="2:17" s="168" customFormat="1" ht="15" thickBot="1">
      <c r="B36" s="280"/>
      <c r="C36" s="281"/>
      <c r="D36" s="282"/>
      <c r="E36" s="283"/>
      <c r="F36" s="212"/>
      <c r="G36" s="201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13">
        <f t="shared" si="0"/>
        <v>0</v>
      </c>
      <c r="N36" s="204"/>
      <c r="Q36" s="206"/>
    </row>
    <row r="37" spans="2:17" s="168" customFormat="1" ht="15" thickBot="1">
      <c r="B37" s="311" t="s">
        <v>29</v>
      </c>
      <c r="C37" s="312"/>
      <c r="D37" s="312"/>
      <c r="E37" s="214">
        <f>SUM(E4:E36)</f>
        <v>0</v>
      </c>
      <c r="F37" s="284"/>
      <c r="G37" s="216">
        <f t="shared" ref="G37:M37" si="1">SUM(G4:G36)</f>
        <v>0</v>
      </c>
      <c r="H37" s="217">
        <f t="shared" si="1"/>
        <v>0</v>
      </c>
      <c r="I37" s="217">
        <f t="shared" si="1"/>
        <v>0</v>
      </c>
      <c r="J37" s="217">
        <f t="shared" si="1"/>
        <v>0</v>
      </c>
      <c r="K37" s="217">
        <f t="shared" si="1"/>
        <v>0</v>
      </c>
      <c r="L37" s="217">
        <f t="shared" si="1"/>
        <v>0</v>
      </c>
      <c r="M37" s="218">
        <f t="shared" si="1"/>
        <v>0</v>
      </c>
      <c r="N37" s="219"/>
    </row>
    <row r="38" spans="2:17" s="168" customFormat="1" ht="15">
      <c r="B38" s="320" t="s">
        <v>30</v>
      </c>
      <c r="C38" s="285"/>
      <c r="E38" s="169"/>
      <c r="F38" s="170"/>
      <c r="G38" s="220"/>
      <c r="H38" s="220"/>
      <c r="I38" s="220"/>
      <c r="J38" s="220"/>
      <c r="K38" s="220"/>
      <c r="L38" s="220"/>
      <c r="M38" s="8"/>
      <c r="N38" s="219"/>
      <c r="Q38" s="206"/>
    </row>
    <row r="39" spans="2:17" s="168" customFormat="1" ht="15" thickBot="1">
      <c r="C39" s="221"/>
      <c r="E39" s="169"/>
      <c r="F39" s="170"/>
      <c r="G39" s="222"/>
      <c r="H39" s="222"/>
      <c r="I39" s="222"/>
      <c r="J39" s="222"/>
      <c r="K39" s="222"/>
      <c r="L39" s="222"/>
      <c r="M39" s="8"/>
      <c r="N39" s="219"/>
      <c r="Q39" s="206"/>
    </row>
    <row r="40" spans="2:17" s="168" customFormat="1" ht="15" thickBot="1">
      <c r="B40" s="406" t="s">
        <v>31</v>
      </c>
      <c r="C40" s="407"/>
      <c r="D40" s="407"/>
      <c r="E40" s="407"/>
      <c r="F40" s="409"/>
      <c r="G40" s="197">
        <v>2025</v>
      </c>
      <c r="H40" s="197">
        <v>2026</v>
      </c>
      <c r="I40" s="197">
        <v>2027</v>
      </c>
      <c r="J40" s="197">
        <v>2028</v>
      </c>
      <c r="K40" s="197">
        <v>2029</v>
      </c>
      <c r="L40" s="197">
        <v>2030</v>
      </c>
      <c r="M40" s="198" t="s">
        <v>7</v>
      </c>
      <c r="N40" s="219"/>
      <c r="Q40" s="206"/>
    </row>
    <row r="41" spans="2:17" s="168" customFormat="1">
      <c r="B41" s="463"/>
      <c r="C41" s="464"/>
      <c r="D41" s="464"/>
      <c r="E41" s="464"/>
      <c r="F41" s="465"/>
      <c r="G41" s="201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f t="shared" ref="M41:M46" si="2">SUM(G41:L41)</f>
        <v>0</v>
      </c>
      <c r="N41" s="219"/>
      <c r="Q41" s="206"/>
    </row>
    <row r="42" spans="2:17" s="168" customFormat="1">
      <c r="B42" s="449"/>
      <c r="C42" s="450"/>
      <c r="D42" s="450"/>
      <c r="E42" s="450"/>
      <c r="F42" s="451"/>
      <c r="G42" s="201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8">
        <f t="shared" si="2"/>
        <v>0</v>
      </c>
      <c r="N42" s="219"/>
      <c r="Q42" s="206"/>
    </row>
    <row r="43" spans="2:17" s="168" customFormat="1">
      <c r="B43" s="449"/>
      <c r="C43" s="450"/>
      <c r="D43" s="450"/>
      <c r="E43" s="450"/>
      <c r="F43" s="451"/>
      <c r="G43" s="201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8">
        <f t="shared" si="2"/>
        <v>0</v>
      </c>
      <c r="N43" s="219"/>
      <c r="Q43" s="206"/>
    </row>
    <row r="44" spans="2:17" s="168" customFormat="1">
      <c r="B44" s="449"/>
      <c r="C44" s="450"/>
      <c r="D44" s="450"/>
      <c r="E44" s="450"/>
      <c r="F44" s="451"/>
      <c r="G44" s="201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8">
        <f t="shared" si="2"/>
        <v>0</v>
      </c>
      <c r="N44" s="219"/>
      <c r="Q44" s="206"/>
    </row>
    <row r="45" spans="2:17" s="168" customFormat="1">
      <c r="B45" s="449"/>
      <c r="C45" s="450"/>
      <c r="D45" s="450"/>
      <c r="E45" s="450"/>
      <c r="F45" s="451"/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8">
        <f t="shared" si="2"/>
        <v>0</v>
      </c>
      <c r="N45" s="219"/>
      <c r="Q45" s="206"/>
    </row>
    <row r="46" spans="2:17" s="168" customFormat="1" ht="15" thickBot="1">
      <c r="B46" s="452"/>
      <c r="C46" s="453"/>
      <c r="D46" s="453"/>
      <c r="E46" s="453"/>
      <c r="F46" s="454"/>
      <c r="G46" s="225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13">
        <f t="shared" si="2"/>
        <v>0</v>
      </c>
      <c r="N46" s="219"/>
      <c r="Q46" s="206"/>
    </row>
    <row r="47" spans="2:17" s="168" customFormat="1" ht="15" thickBot="1">
      <c r="B47" s="406" t="s">
        <v>32</v>
      </c>
      <c r="C47" s="407"/>
      <c r="D47" s="407"/>
      <c r="E47" s="455"/>
      <c r="F47" s="456"/>
      <c r="G47" s="216">
        <f>SUM(G41:G46)</f>
        <v>0</v>
      </c>
      <c r="H47" s="217">
        <f t="shared" ref="H47:M47" si="3">SUM(H41:H46)</f>
        <v>0</v>
      </c>
      <c r="I47" s="217">
        <f t="shared" si="3"/>
        <v>0</v>
      </c>
      <c r="J47" s="217">
        <f t="shared" si="3"/>
        <v>0</v>
      </c>
      <c r="K47" s="217">
        <f t="shared" si="3"/>
        <v>0</v>
      </c>
      <c r="L47" s="217">
        <f t="shared" si="3"/>
        <v>0</v>
      </c>
      <c r="M47" s="227">
        <f t="shared" si="3"/>
        <v>0</v>
      </c>
      <c r="N47" s="219"/>
      <c r="Q47" s="206"/>
    </row>
    <row r="48" spans="2:17" s="168" customFormat="1" ht="15" thickBot="1">
      <c r="B48" s="469"/>
      <c r="C48" s="469"/>
      <c r="D48" s="469"/>
      <c r="E48" s="433"/>
      <c r="F48" s="433"/>
      <c r="G48" s="228"/>
      <c r="H48" s="228"/>
      <c r="I48" s="228"/>
      <c r="J48" s="228"/>
      <c r="K48" s="228"/>
      <c r="L48" s="228"/>
      <c r="M48" s="8"/>
      <c r="N48" s="219"/>
      <c r="Q48" s="206"/>
    </row>
    <row r="49" spans="2:17" s="168" customFormat="1" ht="15" thickBot="1">
      <c r="B49" s="406" t="s">
        <v>33</v>
      </c>
      <c r="C49" s="407"/>
      <c r="D49" s="407"/>
      <c r="E49" s="407"/>
      <c r="F49" s="409"/>
      <c r="G49" s="197">
        <v>2025</v>
      </c>
      <c r="H49" s="197">
        <v>2026</v>
      </c>
      <c r="I49" s="197">
        <v>2027</v>
      </c>
      <c r="J49" s="197">
        <v>2028</v>
      </c>
      <c r="K49" s="197">
        <v>2029</v>
      </c>
      <c r="L49" s="197">
        <v>2030</v>
      </c>
      <c r="M49" s="198" t="s">
        <v>7</v>
      </c>
      <c r="N49" s="219"/>
      <c r="Q49" s="206"/>
    </row>
    <row r="50" spans="2:17" s="168" customFormat="1">
      <c r="B50" s="470"/>
      <c r="C50" s="471"/>
      <c r="D50" s="471"/>
      <c r="E50" s="471"/>
      <c r="F50" s="472"/>
      <c r="G50" s="201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3">
        <f t="shared" ref="M50:M58" si="4">SUM(G50:L50)</f>
        <v>0</v>
      </c>
      <c r="N50" s="219"/>
      <c r="Q50" s="206"/>
    </row>
    <row r="51" spans="2:17" s="168" customFormat="1">
      <c r="B51" s="457"/>
      <c r="C51" s="458"/>
      <c r="D51" s="458"/>
      <c r="E51" s="458"/>
      <c r="F51" s="459"/>
      <c r="G51" s="201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8">
        <f t="shared" si="4"/>
        <v>0</v>
      </c>
      <c r="N51" s="219"/>
      <c r="Q51" s="206"/>
    </row>
    <row r="52" spans="2:17" s="168" customFormat="1">
      <c r="B52" s="457"/>
      <c r="C52" s="458"/>
      <c r="D52" s="458"/>
      <c r="E52" s="458"/>
      <c r="F52" s="459"/>
      <c r="G52" s="201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8">
        <f t="shared" si="4"/>
        <v>0</v>
      </c>
      <c r="N52" s="219"/>
      <c r="Q52" s="206"/>
    </row>
    <row r="53" spans="2:17" s="168" customFormat="1">
      <c r="B53" s="457"/>
      <c r="C53" s="458"/>
      <c r="D53" s="458"/>
      <c r="E53" s="458"/>
      <c r="F53" s="459"/>
      <c r="G53" s="201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8">
        <f t="shared" si="4"/>
        <v>0</v>
      </c>
      <c r="N53" s="219"/>
      <c r="Q53" s="206"/>
    </row>
    <row r="54" spans="2:17" s="168" customFormat="1">
      <c r="B54" s="457"/>
      <c r="C54" s="458"/>
      <c r="D54" s="458"/>
      <c r="E54" s="458"/>
      <c r="F54" s="459"/>
      <c r="G54" s="201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8">
        <f t="shared" si="4"/>
        <v>0</v>
      </c>
      <c r="N54" s="219"/>
      <c r="Q54" s="206"/>
    </row>
    <row r="55" spans="2:17" s="168" customFormat="1">
      <c r="B55" s="457"/>
      <c r="C55" s="458"/>
      <c r="D55" s="458"/>
      <c r="E55" s="458"/>
      <c r="F55" s="459"/>
      <c r="G55" s="201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8">
        <f t="shared" si="4"/>
        <v>0</v>
      </c>
      <c r="N55" s="219"/>
      <c r="Q55" s="206"/>
    </row>
    <row r="56" spans="2:17" s="168" customFormat="1">
      <c r="B56" s="457"/>
      <c r="C56" s="458"/>
      <c r="D56" s="458"/>
      <c r="E56" s="458"/>
      <c r="F56" s="459"/>
      <c r="G56" s="201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8">
        <f t="shared" si="4"/>
        <v>0</v>
      </c>
      <c r="N56" s="219"/>
      <c r="Q56" s="206"/>
    </row>
    <row r="57" spans="2:17" s="168" customFormat="1">
      <c r="B57" s="457"/>
      <c r="C57" s="458"/>
      <c r="D57" s="458"/>
      <c r="E57" s="458"/>
      <c r="F57" s="459"/>
      <c r="G57" s="201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8">
        <f t="shared" si="4"/>
        <v>0</v>
      </c>
      <c r="P57" s="206"/>
    </row>
    <row r="58" spans="2:17" s="168" customFormat="1" ht="15" thickBot="1">
      <c r="B58" s="460"/>
      <c r="C58" s="461"/>
      <c r="D58" s="461"/>
      <c r="E58" s="461"/>
      <c r="F58" s="462"/>
      <c r="G58" s="201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8">
        <f t="shared" si="4"/>
        <v>0</v>
      </c>
      <c r="P58" s="206"/>
    </row>
    <row r="59" spans="2:17" s="168" customFormat="1" ht="15" thickBot="1">
      <c r="B59" s="406" t="s">
        <v>34</v>
      </c>
      <c r="C59" s="407"/>
      <c r="D59" s="407"/>
      <c r="E59" s="407"/>
      <c r="F59" s="409"/>
      <c r="G59" s="216">
        <f>SUM(G50:G58)</f>
        <v>0</v>
      </c>
      <c r="H59" s="217">
        <f t="shared" ref="H59:M59" si="5">SUM(H50:H58)</f>
        <v>0</v>
      </c>
      <c r="I59" s="217">
        <f t="shared" si="5"/>
        <v>0</v>
      </c>
      <c r="J59" s="217">
        <f t="shared" si="5"/>
        <v>0</v>
      </c>
      <c r="K59" s="217">
        <f t="shared" si="5"/>
        <v>0</v>
      </c>
      <c r="L59" s="217">
        <f t="shared" si="5"/>
        <v>0</v>
      </c>
      <c r="M59" s="218">
        <f t="shared" si="5"/>
        <v>0</v>
      </c>
      <c r="P59" s="206"/>
    </row>
    <row r="60" spans="2:17" s="168" customFormat="1" ht="15" thickBot="1">
      <c r="B60" s="205"/>
      <c r="C60" s="271"/>
      <c r="D60" s="205"/>
      <c r="E60" s="287"/>
      <c r="F60" s="288"/>
      <c r="G60" s="230"/>
      <c r="H60" s="230"/>
      <c r="I60" s="230"/>
      <c r="J60" s="230"/>
      <c r="K60" s="230"/>
      <c r="L60" s="230"/>
      <c r="M60" s="231"/>
      <c r="P60" s="206"/>
    </row>
    <row r="61" spans="2:17" s="168" customFormat="1" ht="15" thickBot="1">
      <c r="B61" s="406" t="s">
        <v>35</v>
      </c>
      <c r="C61" s="407"/>
      <c r="D61" s="407"/>
      <c r="E61" s="407"/>
      <c r="F61" s="409"/>
      <c r="G61" s="197">
        <v>2025</v>
      </c>
      <c r="H61" s="197">
        <v>2026</v>
      </c>
      <c r="I61" s="197">
        <v>2027</v>
      </c>
      <c r="J61" s="197">
        <v>2028</v>
      </c>
      <c r="K61" s="197">
        <v>2029</v>
      </c>
      <c r="L61" s="197">
        <v>2030</v>
      </c>
      <c r="M61" s="198" t="s">
        <v>7</v>
      </c>
      <c r="P61" s="206"/>
    </row>
    <row r="62" spans="2:17" s="168" customFormat="1">
      <c r="B62" s="463"/>
      <c r="C62" s="464"/>
      <c r="D62" s="464"/>
      <c r="E62" s="464"/>
      <c r="F62" s="465"/>
      <c r="G62" s="201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3">
        <f t="shared" ref="M62:M67" si="6">SUM(G62:L62)</f>
        <v>0</v>
      </c>
      <c r="N62" s="219"/>
      <c r="Q62" s="206"/>
    </row>
    <row r="63" spans="2:17" s="168" customFormat="1">
      <c r="B63" s="449"/>
      <c r="C63" s="450"/>
      <c r="D63" s="450"/>
      <c r="E63" s="450"/>
      <c r="F63" s="451"/>
      <c r="G63" s="201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8">
        <f t="shared" si="6"/>
        <v>0</v>
      </c>
      <c r="N63" s="219"/>
      <c r="Q63" s="206"/>
    </row>
    <row r="64" spans="2:17" s="168" customFormat="1">
      <c r="B64" s="449"/>
      <c r="C64" s="450"/>
      <c r="D64" s="450"/>
      <c r="E64" s="450"/>
      <c r="F64" s="451"/>
      <c r="G64" s="201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8">
        <f t="shared" si="6"/>
        <v>0</v>
      </c>
      <c r="N64" s="219"/>
      <c r="Q64" s="206"/>
    </row>
    <row r="65" spans="2:18" s="168" customFormat="1">
      <c r="B65" s="449"/>
      <c r="C65" s="450"/>
      <c r="D65" s="450"/>
      <c r="E65" s="450"/>
      <c r="F65" s="451"/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8">
        <f t="shared" si="6"/>
        <v>0</v>
      </c>
      <c r="N65" s="219"/>
      <c r="Q65" s="206"/>
    </row>
    <row r="66" spans="2:18" s="168" customFormat="1">
      <c r="B66" s="449"/>
      <c r="C66" s="450"/>
      <c r="D66" s="450"/>
      <c r="E66" s="450"/>
      <c r="F66" s="451"/>
      <c r="G66" s="201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8">
        <f t="shared" si="6"/>
        <v>0</v>
      </c>
      <c r="N66" s="219"/>
      <c r="Q66" s="206"/>
    </row>
    <row r="67" spans="2:18" s="168" customFormat="1" ht="15" thickBot="1">
      <c r="B67" s="452"/>
      <c r="C67" s="453"/>
      <c r="D67" s="453"/>
      <c r="E67" s="453"/>
      <c r="F67" s="454"/>
      <c r="G67" s="225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13">
        <f t="shared" si="6"/>
        <v>0</v>
      </c>
      <c r="N67" s="232"/>
      <c r="O67" s="219"/>
      <c r="R67" s="206"/>
    </row>
    <row r="68" spans="2:18" s="168" customFormat="1" ht="15" thickBot="1">
      <c r="B68" s="406" t="s">
        <v>36</v>
      </c>
      <c r="C68" s="407"/>
      <c r="D68" s="407"/>
      <c r="E68" s="455"/>
      <c r="F68" s="456"/>
      <c r="G68" s="216">
        <f>SUM(G62:G67)</f>
        <v>0</v>
      </c>
      <c r="H68" s="217">
        <f t="shared" ref="H68:M68" si="7">SUM(H62:H67)</f>
        <v>0</v>
      </c>
      <c r="I68" s="217">
        <f t="shared" si="7"/>
        <v>0</v>
      </c>
      <c r="J68" s="217">
        <f t="shared" si="7"/>
        <v>0</v>
      </c>
      <c r="K68" s="217">
        <f t="shared" si="7"/>
        <v>0</v>
      </c>
      <c r="L68" s="217">
        <f t="shared" si="7"/>
        <v>0</v>
      </c>
      <c r="M68" s="227">
        <f t="shared" si="7"/>
        <v>0</v>
      </c>
      <c r="N68" s="232"/>
      <c r="O68" s="232"/>
      <c r="R68" s="206"/>
    </row>
    <row r="69" spans="2:18" s="168" customFormat="1" ht="15" thickBot="1">
      <c r="B69" s="432"/>
      <c r="C69" s="432"/>
      <c r="D69" s="432"/>
      <c r="E69" s="433"/>
      <c r="F69" s="433"/>
      <c r="G69" s="230"/>
      <c r="H69" s="230"/>
      <c r="I69" s="230"/>
      <c r="J69" s="230"/>
      <c r="K69" s="230"/>
      <c r="L69" s="230"/>
      <c r="M69" s="171"/>
      <c r="N69" s="232"/>
      <c r="O69" s="232"/>
      <c r="R69" s="206"/>
    </row>
    <row r="70" spans="2:18" s="168" customFormat="1" ht="15" thickBot="1">
      <c r="B70" s="434" t="s">
        <v>112</v>
      </c>
      <c r="C70" s="435"/>
      <c r="D70" s="435"/>
      <c r="E70" s="436"/>
      <c r="F70" s="437"/>
      <c r="G70" s="230"/>
      <c r="H70" s="230"/>
      <c r="I70" s="230"/>
      <c r="J70" s="230"/>
      <c r="K70" s="230"/>
      <c r="L70" s="230"/>
      <c r="M70" s="171"/>
      <c r="N70" s="232"/>
      <c r="O70" s="232"/>
      <c r="R70" s="206"/>
    </row>
    <row r="71" spans="2:18" s="168" customFormat="1" ht="15" thickBot="1">
      <c r="B71" s="423" t="s">
        <v>6</v>
      </c>
      <c r="C71" s="424"/>
      <c r="D71" s="424"/>
      <c r="E71" s="425"/>
      <c r="F71" s="426"/>
      <c r="G71" s="158">
        <v>2025</v>
      </c>
      <c r="H71" s="158">
        <v>2025</v>
      </c>
      <c r="I71" s="158">
        <v>2025</v>
      </c>
      <c r="J71" s="158">
        <v>2025</v>
      </c>
      <c r="K71" s="158">
        <v>2025</v>
      </c>
      <c r="L71" s="158">
        <v>2025</v>
      </c>
      <c r="M71" s="18" t="s">
        <v>7</v>
      </c>
      <c r="N71" s="232"/>
      <c r="O71" s="232"/>
      <c r="R71" s="206"/>
    </row>
    <row r="72" spans="2:18" s="168" customFormat="1">
      <c r="B72" s="438" t="s">
        <v>8</v>
      </c>
      <c r="C72" s="439"/>
      <c r="D72" s="439"/>
      <c r="E72" s="440"/>
      <c r="F72" s="441"/>
      <c r="G72" s="159">
        <f>G37</f>
        <v>0</v>
      </c>
      <c r="H72" s="159">
        <f t="shared" ref="H72:L72" si="8">H37</f>
        <v>0</v>
      </c>
      <c r="I72" s="159">
        <f t="shared" si="8"/>
        <v>0</v>
      </c>
      <c r="J72" s="159">
        <f t="shared" si="8"/>
        <v>0</v>
      </c>
      <c r="K72" s="159">
        <f t="shared" si="8"/>
        <v>0</v>
      </c>
      <c r="L72" s="159">
        <f t="shared" si="8"/>
        <v>0</v>
      </c>
      <c r="M72" s="160">
        <f>SUM(G72:L72)</f>
        <v>0</v>
      </c>
      <c r="N72" s="232"/>
      <c r="O72" s="232"/>
      <c r="R72" s="206"/>
    </row>
    <row r="73" spans="2:18" s="168" customFormat="1">
      <c r="B73" s="442" t="s">
        <v>9</v>
      </c>
      <c r="C73" s="443"/>
      <c r="D73" s="443"/>
      <c r="E73" s="444"/>
      <c r="F73" s="445"/>
      <c r="G73" s="161">
        <f>G47</f>
        <v>0</v>
      </c>
      <c r="H73" s="162">
        <f t="shared" ref="H73:L73" si="9">H47</f>
        <v>0</v>
      </c>
      <c r="I73" s="162">
        <f t="shared" si="9"/>
        <v>0</v>
      </c>
      <c r="J73" s="162">
        <f t="shared" si="9"/>
        <v>0</v>
      </c>
      <c r="K73" s="162">
        <f t="shared" si="9"/>
        <v>0</v>
      </c>
      <c r="L73" s="162">
        <f t="shared" si="9"/>
        <v>0</v>
      </c>
      <c r="M73" s="160">
        <f>SUM(G73:L73)</f>
        <v>0</v>
      </c>
      <c r="N73" s="232"/>
      <c r="O73" s="232"/>
      <c r="R73" s="206"/>
    </row>
    <row r="74" spans="2:18" s="168" customFormat="1">
      <c r="B74" s="442" t="s">
        <v>10</v>
      </c>
      <c r="C74" s="443"/>
      <c r="D74" s="443"/>
      <c r="E74" s="444"/>
      <c r="F74" s="445"/>
      <c r="G74" s="161">
        <f>G59</f>
        <v>0</v>
      </c>
      <c r="H74" s="162">
        <f t="shared" ref="H74:L74" si="10">H59</f>
        <v>0</v>
      </c>
      <c r="I74" s="162">
        <f t="shared" si="10"/>
        <v>0</v>
      </c>
      <c r="J74" s="162">
        <f t="shared" si="10"/>
        <v>0</v>
      </c>
      <c r="K74" s="162">
        <f t="shared" si="10"/>
        <v>0</v>
      </c>
      <c r="L74" s="162">
        <f t="shared" si="10"/>
        <v>0</v>
      </c>
      <c r="M74" s="160">
        <f>SUM(G74:L74)</f>
        <v>0</v>
      </c>
      <c r="N74" s="232"/>
      <c r="O74" s="232"/>
      <c r="R74" s="206"/>
    </row>
    <row r="75" spans="2:18" s="168" customFormat="1" ht="15" thickBot="1">
      <c r="B75" s="419" t="s">
        <v>11</v>
      </c>
      <c r="C75" s="420"/>
      <c r="D75" s="420"/>
      <c r="E75" s="421"/>
      <c r="F75" s="422"/>
      <c r="G75" s="163">
        <f>G68</f>
        <v>0</v>
      </c>
      <c r="H75" s="164">
        <f t="shared" ref="H75:L75" si="11">H68</f>
        <v>0</v>
      </c>
      <c r="I75" s="164">
        <f t="shared" si="11"/>
        <v>0</v>
      </c>
      <c r="J75" s="164">
        <f t="shared" si="11"/>
        <v>0</v>
      </c>
      <c r="K75" s="164">
        <f t="shared" si="11"/>
        <v>0</v>
      </c>
      <c r="L75" s="164">
        <f t="shared" si="11"/>
        <v>0</v>
      </c>
      <c r="M75" s="160">
        <f>SUM(G75:L75)</f>
        <v>0</v>
      </c>
      <c r="N75" s="232"/>
      <c r="O75" s="232"/>
      <c r="R75" s="206"/>
    </row>
    <row r="76" spans="2:18" s="168" customFormat="1" ht="15" thickBot="1">
      <c r="B76" s="423" t="s">
        <v>113</v>
      </c>
      <c r="C76" s="424"/>
      <c r="D76" s="424"/>
      <c r="E76" s="425"/>
      <c r="F76" s="426"/>
      <c r="G76" s="165">
        <f>SUM(G72:G75)</f>
        <v>0</v>
      </c>
      <c r="H76" s="166">
        <f t="shared" ref="H76:M76" si="12">SUM(H72:H75)</f>
        <v>0</v>
      </c>
      <c r="I76" s="166">
        <f t="shared" si="12"/>
        <v>0</v>
      </c>
      <c r="J76" s="166">
        <f t="shared" si="12"/>
        <v>0</v>
      </c>
      <c r="K76" s="166">
        <f t="shared" si="12"/>
        <v>0</v>
      </c>
      <c r="L76" s="166">
        <f t="shared" si="12"/>
        <v>0</v>
      </c>
      <c r="M76" s="167">
        <f t="shared" si="12"/>
        <v>0</v>
      </c>
      <c r="N76" s="232"/>
      <c r="O76" s="232"/>
      <c r="R76" s="206"/>
    </row>
    <row r="77" spans="2:18" s="168" customFormat="1">
      <c r="B77" s="205"/>
      <c r="C77" s="271"/>
      <c r="D77" s="205"/>
      <c r="E77" s="169"/>
      <c r="F77" s="170"/>
      <c r="G77" s="171"/>
      <c r="H77" s="171"/>
      <c r="I77" s="171"/>
      <c r="J77" s="171"/>
      <c r="K77" s="171"/>
      <c r="L77" s="171"/>
      <c r="M77" s="171"/>
      <c r="N77" s="232"/>
      <c r="O77" s="232"/>
      <c r="R77" s="206"/>
    </row>
    <row r="78" spans="2:18" s="168" customFormat="1" ht="15" thickBot="1">
      <c r="B78" s="427"/>
      <c r="C78" s="427"/>
      <c r="D78" s="427"/>
      <c r="E78" s="428"/>
      <c r="F78" s="428"/>
      <c r="G78" s="230"/>
      <c r="H78" s="230"/>
      <c r="I78" s="230"/>
      <c r="J78" s="230"/>
      <c r="K78" s="230"/>
      <c r="L78" s="230"/>
      <c r="M78" s="171"/>
      <c r="N78" s="232"/>
      <c r="O78" s="232"/>
      <c r="R78" s="206"/>
    </row>
    <row r="79" spans="2:18" s="205" customFormat="1" ht="15" thickBot="1">
      <c r="B79" s="446" t="s">
        <v>114</v>
      </c>
      <c r="C79" s="447"/>
      <c r="D79" s="447"/>
      <c r="E79" s="447"/>
      <c r="F79" s="448"/>
      <c r="G79" s="172"/>
      <c r="H79" s="172"/>
      <c r="I79" s="172"/>
      <c r="J79" s="172"/>
      <c r="K79" s="172"/>
      <c r="L79" s="172"/>
      <c r="M79" s="173"/>
      <c r="N79" s="195"/>
      <c r="O79" s="232"/>
      <c r="R79" s="233"/>
    </row>
    <row r="80" spans="2:18" ht="15" thickBot="1">
      <c r="B80" s="410" t="s">
        <v>6</v>
      </c>
      <c r="C80" s="411"/>
      <c r="D80" s="411"/>
      <c r="E80" s="411"/>
      <c r="F80" s="473"/>
      <c r="G80" s="175">
        <v>2025</v>
      </c>
      <c r="H80" s="175">
        <v>2026</v>
      </c>
      <c r="I80" s="175">
        <v>2027</v>
      </c>
      <c r="J80" s="175">
        <v>2028</v>
      </c>
      <c r="K80" s="175">
        <v>2029</v>
      </c>
      <c r="L80" s="175">
        <v>2030</v>
      </c>
      <c r="M80" s="177" t="s">
        <v>7</v>
      </c>
    </row>
    <row r="81" spans="2:19">
      <c r="B81" s="429"/>
      <c r="C81" s="430"/>
      <c r="D81" s="430"/>
      <c r="E81" s="431"/>
      <c r="F81" s="178"/>
      <c r="G81" s="179" t="s">
        <v>40</v>
      </c>
      <c r="H81" s="180" t="s">
        <v>40</v>
      </c>
      <c r="I81" s="180" t="s">
        <v>40</v>
      </c>
      <c r="J81" s="180" t="s">
        <v>40</v>
      </c>
      <c r="K81" s="180" t="s">
        <v>40</v>
      </c>
      <c r="L81" s="180" t="s">
        <v>40</v>
      </c>
      <c r="M81" s="181" t="s">
        <v>40</v>
      </c>
      <c r="N81" s="234"/>
    </row>
    <row r="82" spans="2:19">
      <c r="B82" s="413" t="s">
        <v>19</v>
      </c>
      <c r="C82" s="414"/>
      <c r="D82" s="414"/>
      <c r="E82" s="414"/>
      <c r="F82" s="415"/>
      <c r="G82" s="183">
        <f>G92+G101+G110+G119+G128+G137+G146+G155+G164+G173+G182+G191+G200+G209+G218+G227+G236+G245+G254+G263+G272+G281+G290+G299+G308+G317+G326+G335+G344+G353+G362+G371+G380+G389+G398+G407+G416+G425+G434+G443+G452+G461+G470+G479+G488+G497+G506+G515+G524+G533</f>
        <v>0</v>
      </c>
      <c r="H82" s="183">
        <f t="shared" ref="H82:L82" si="13">H92+H101+H110+H119+H128+H137+H146+H155+H164+H173+H182+H191+H200+H209+H218+H227+H236+H245+H254+H263+H272+H281+H290+H299+H308+H317+H326+H335+H344+H353+H362+H371+H380+H389+H398+H407+H416+H425+H434+H443+H452+H461+H470+H479+H488+H497+H506+H515+H524+H533</f>
        <v>0</v>
      </c>
      <c r="I82" s="183">
        <f t="shared" si="13"/>
        <v>0</v>
      </c>
      <c r="J82" s="183">
        <f t="shared" si="13"/>
        <v>0</v>
      </c>
      <c r="K82" s="183">
        <f t="shared" si="13"/>
        <v>0</v>
      </c>
      <c r="L82" s="183">
        <f t="shared" si="13"/>
        <v>0</v>
      </c>
      <c r="M82" s="184">
        <f>SUM(G82:L82)</f>
        <v>0</v>
      </c>
      <c r="N82" s="234"/>
      <c r="P82" s="195"/>
      <c r="R82" s="189"/>
      <c r="S82" s="190"/>
    </row>
    <row r="83" spans="2:19">
      <c r="B83" s="413" t="s">
        <v>8</v>
      </c>
      <c r="C83" s="414"/>
      <c r="D83" s="414"/>
      <c r="E83" s="414"/>
      <c r="F83" s="415"/>
      <c r="G83" s="183">
        <f>G93+G102+G111+G120+G129+G138+G147+G156+G165+G174+G183+G192+G201+G210+G219+G228+G237+G246+G255+G264+G273+G282+G291+G300+G309+G318+G327+G336+G345+G354+G363+G372+G381+G390+G399+G408+G417+G426+G435+G444+G453+G462+G471+G480+G489+G498+G507+G516+G525+G534</f>
        <v>0</v>
      </c>
      <c r="H83" s="183">
        <f t="shared" ref="G83:L85" si="14">H93+H102+H111+H120+H129+H138+H147+H156+H165+H174+H183+H192+H201+H210+H219+H228+H237+H246+H255+H264+H273+H282+H291+H300+H309+H318+H327+H336+H345+H354+H363+H372+H381+H390+H399+H408+H417+H426+H435+H444+H453+H462+H471+H480+H489+H498+H507+H516+H525+H534</f>
        <v>0</v>
      </c>
      <c r="I83" s="183">
        <f t="shared" si="14"/>
        <v>0</v>
      </c>
      <c r="J83" s="183">
        <f t="shared" si="14"/>
        <v>0</v>
      </c>
      <c r="K83" s="183">
        <f t="shared" si="14"/>
        <v>0</v>
      </c>
      <c r="L83" s="183">
        <f t="shared" si="14"/>
        <v>0</v>
      </c>
      <c r="M83" s="184">
        <f>SUM(G83:L83)</f>
        <v>0</v>
      </c>
      <c r="N83" s="234"/>
      <c r="P83" s="195"/>
      <c r="R83" s="189"/>
      <c r="S83" s="190"/>
    </row>
    <row r="84" spans="2:19">
      <c r="B84" s="413" t="s">
        <v>9</v>
      </c>
      <c r="C84" s="414"/>
      <c r="D84" s="414"/>
      <c r="E84" s="414"/>
      <c r="F84" s="415"/>
      <c r="G84" s="183">
        <f t="shared" si="14"/>
        <v>0</v>
      </c>
      <c r="H84" s="183">
        <f t="shared" si="14"/>
        <v>0</v>
      </c>
      <c r="I84" s="183">
        <f t="shared" si="14"/>
        <v>0</v>
      </c>
      <c r="J84" s="183">
        <f t="shared" si="14"/>
        <v>0</v>
      </c>
      <c r="K84" s="183">
        <f t="shared" si="14"/>
        <v>0</v>
      </c>
      <c r="L84" s="183">
        <f t="shared" si="14"/>
        <v>0</v>
      </c>
      <c r="M84" s="184">
        <f>SUM(G84:L84)</f>
        <v>0</v>
      </c>
      <c r="N84" s="234"/>
      <c r="P84" s="195"/>
      <c r="R84" s="189"/>
      <c r="S84" s="190"/>
    </row>
    <row r="85" spans="2:19" ht="15" thickBot="1">
      <c r="B85" s="416" t="s">
        <v>20</v>
      </c>
      <c r="C85" s="417"/>
      <c r="D85" s="417"/>
      <c r="E85" s="417"/>
      <c r="F85" s="418"/>
      <c r="G85" s="183">
        <f t="shared" si="14"/>
        <v>0</v>
      </c>
      <c r="H85" s="183">
        <f t="shared" si="14"/>
        <v>0</v>
      </c>
      <c r="I85" s="183">
        <f t="shared" si="14"/>
        <v>0</v>
      </c>
      <c r="J85" s="183">
        <f t="shared" si="14"/>
        <v>0</v>
      </c>
      <c r="K85" s="183">
        <f t="shared" si="14"/>
        <v>0</v>
      </c>
      <c r="L85" s="183">
        <f t="shared" si="14"/>
        <v>0</v>
      </c>
      <c r="M85" s="185">
        <f>SUM(G85:L85)</f>
        <v>0</v>
      </c>
      <c r="N85" s="234"/>
      <c r="P85" s="195"/>
      <c r="R85" s="189"/>
      <c r="S85" s="190"/>
    </row>
    <row r="86" spans="2:19" ht="15" thickBot="1">
      <c r="B86" s="410" t="s">
        <v>115</v>
      </c>
      <c r="C86" s="411"/>
      <c r="D86" s="411"/>
      <c r="E86" s="411"/>
      <c r="F86" s="473"/>
      <c r="G86" s="186">
        <f>SUM(G82:G85)</f>
        <v>0</v>
      </c>
      <c r="H86" s="187">
        <f t="shared" ref="H86:L86" si="15">SUM(H82:H85)</f>
        <v>0</v>
      </c>
      <c r="I86" s="187">
        <f t="shared" si="15"/>
        <v>0</v>
      </c>
      <c r="J86" s="187">
        <f t="shared" si="15"/>
        <v>0</v>
      </c>
      <c r="K86" s="187">
        <f t="shared" si="15"/>
        <v>0</v>
      </c>
      <c r="L86" s="187">
        <f t="shared" si="15"/>
        <v>0</v>
      </c>
      <c r="M86" s="177">
        <f>SUM(M82:M85)</f>
        <v>0</v>
      </c>
      <c r="N86" s="234"/>
      <c r="P86" s="195"/>
      <c r="R86" s="189"/>
      <c r="S86" s="190"/>
    </row>
    <row r="87" spans="2:19">
      <c r="N87" s="234"/>
      <c r="P87" s="195"/>
      <c r="R87" s="189"/>
      <c r="S87" s="190"/>
    </row>
    <row r="88" spans="2:19">
      <c r="P88" s="195"/>
      <c r="R88" s="189"/>
      <c r="S88" s="190"/>
    </row>
    <row r="89" spans="2:19" ht="15" thickBot="1">
      <c r="B89" s="235" t="s">
        <v>116</v>
      </c>
      <c r="C89" s="236"/>
      <c r="D89" s="237"/>
      <c r="E89" s="238"/>
      <c r="F89" s="239"/>
      <c r="G89" s="172"/>
      <c r="H89" s="172"/>
      <c r="I89" s="172"/>
      <c r="J89" s="172"/>
      <c r="K89" s="172"/>
      <c r="L89" s="172"/>
    </row>
    <row r="90" spans="2:19" ht="15" thickBot="1">
      <c r="B90" s="406" t="s">
        <v>6</v>
      </c>
      <c r="C90" s="407"/>
      <c r="D90" s="407"/>
      <c r="E90" s="408"/>
      <c r="F90" s="240" t="s">
        <v>64</v>
      </c>
      <c r="G90" s="241">
        <v>2025</v>
      </c>
      <c r="H90" s="241">
        <v>2026</v>
      </c>
      <c r="I90" s="241">
        <v>2027</v>
      </c>
      <c r="J90" s="241">
        <v>2028</v>
      </c>
      <c r="K90" s="241">
        <v>2029</v>
      </c>
      <c r="L90" s="241">
        <v>2030</v>
      </c>
      <c r="M90" s="227" t="s">
        <v>7</v>
      </c>
    </row>
    <row r="91" spans="2:19">
      <c r="B91" s="397" t="s">
        <v>43</v>
      </c>
      <c r="C91" s="398"/>
      <c r="D91" s="398"/>
      <c r="E91" s="399"/>
      <c r="F91" s="242"/>
      <c r="G91" s="243" t="s">
        <v>40</v>
      </c>
      <c r="H91" s="243" t="s">
        <v>40</v>
      </c>
      <c r="I91" s="243" t="s">
        <v>40</v>
      </c>
      <c r="J91" s="243" t="s">
        <v>40</v>
      </c>
      <c r="K91" s="243" t="s">
        <v>40</v>
      </c>
      <c r="L91" s="243" t="s">
        <v>40</v>
      </c>
      <c r="M91" s="244" t="s">
        <v>40</v>
      </c>
    </row>
    <row r="92" spans="2:19">
      <c r="B92" s="400" t="s">
        <v>19</v>
      </c>
      <c r="C92" s="401"/>
      <c r="D92" s="401"/>
      <c r="E92" s="402"/>
      <c r="F92" s="245"/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7">
        <f>SUM(G92:L92)</f>
        <v>0</v>
      </c>
    </row>
    <row r="93" spans="2:19">
      <c r="B93" s="400" t="s">
        <v>8</v>
      </c>
      <c r="C93" s="401"/>
      <c r="D93" s="401"/>
      <c r="E93" s="402"/>
      <c r="F93" s="245"/>
      <c r="G93" s="246">
        <v>0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7">
        <f>SUM(G93:L93)</f>
        <v>0</v>
      </c>
    </row>
    <row r="94" spans="2:19">
      <c r="B94" s="400" t="s">
        <v>9</v>
      </c>
      <c r="C94" s="401"/>
      <c r="D94" s="401"/>
      <c r="E94" s="402"/>
      <c r="F94" s="245"/>
      <c r="G94" s="246"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7">
        <f>SUM(G94:L94)</f>
        <v>0</v>
      </c>
    </row>
    <row r="95" spans="2:19" ht="15" thickBot="1">
      <c r="B95" s="403" t="s">
        <v>20</v>
      </c>
      <c r="C95" s="404"/>
      <c r="D95" s="404"/>
      <c r="E95" s="405"/>
      <c r="F95" s="248"/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9">
        <f>SUM(G95:L95)</f>
        <v>0</v>
      </c>
    </row>
    <row r="96" spans="2:19" ht="15" thickBot="1">
      <c r="B96" s="406" t="s">
        <v>44</v>
      </c>
      <c r="C96" s="407"/>
      <c r="D96" s="407"/>
      <c r="E96" s="408"/>
      <c r="F96" s="240"/>
      <c r="G96" s="217">
        <f>SUM(G92:G95)</f>
        <v>0</v>
      </c>
      <c r="H96" s="217">
        <f t="shared" ref="H96:M96" si="16">SUM(H92:H95)</f>
        <v>0</v>
      </c>
      <c r="I96" s="217">
        <f t="shared" si="16"/>
        <v>0</v>
      </c>
      <c r="J96" s="217">
        <f t="shared" si="16"/>
        <v>0</v>
      </c>
      <c r="K96" s="217">
        <f t="shared" si="16"/>
        <v>0</v>
      </c>
      <c r="L96" s="217">
        <f t="shared" si="16"/>
        <v>0</v>
      </c>
      <c r="M96" s="217">
        <f t="shared" si="16"/>
        <v>0</v>
      </c>
    </row>
    <row r="98" spans="2:18" ht="15" thickBot="1">
      <c r="B98" s="235" t="s">
        <v>117</v>
      </c>
      <c r="C98" s="236"/>
      <c r="D98" s="237"/>
      <c r="E98" s="238"/>
      <c r="F98" s="239"/>
      <c r="G98" s="172"/>
      <c r="H98" s="172"/>
      <c r="I98" s="172"/>
      <c r="J98" s="172"/>
      <c r="K98" s="172"/>
      <c r="L98" s="172"/>
    </row>
    <row r="99" spans="2:18" ht="15" thickBot="1">
      <c r="B99" s="406" t="s">
        <v>6</v>
      </c>
      <c r="C99" s="407"/>
      <c r="D99" s="407"/>
      <c r="E99" s="408"/>
      <c r="F99" s="240" t="s">
        <v>64</v>
      </c>
      <c r="G99" s="241">
        <v>2025</v>
      </c>
      <c r="H99" s="241">
        <v>2026</v>
      </c>
      <c r="I99" s="241">
        <v>2027</v>
      </c>
      <c r="J99" s="241">
        <v>2028</v>
      </c>
      <c r="K99" s="241">
        <v>2029</v>
      </c>
      <c r="L99" s="241">
        <v>2030</v>
      </c>
      <c r="M99" s="227" t="s">
        <v>7</v>
      </c>
      <c r="O99" s="189"/>
      <c r="R99" s="189"/>
    </row>
    <row r="100" spans="2:18">
      <c r="B100" s="397" t="s">
        <v>43</v>
      </c>
      <c r="C100" s="398"/>
      <c r="D100" s="398"/>
      <c r="E100" s="399"/>
      <c r="F100" s="242"/>
      <c r="G100" s="243" t="s">
        <v>40</v>
      </c>
      <c r="H100" s="243" t="s">
        <v>40</v>
      </c>
      <c r="I100" s="243" t="s">
        <v>40</v>
      </c>
      <c r="J100" s="243" t="s">
        <v>40</v>
      </c>
      <c r="K100" s="243" t="s">
        <v>40</v>
      </c>
      <c r="L100" s="243" t="s">
        <v>40</v>
      </c>
      <c r="M100" s="244" t="s">
        <v>40</v>
      </c>
      <c r="O100" s="189"/>
      <c r="R100" s="189"/>
    </row>
    <row r="101" spans="2:18">
      <c r="B101" s="400" t="s">
        <v>19</v>
      </c>
      <c r="C101" s="401"/>
      <c r="D101" s="401"/>
      <c r="E101" s="402"/>
      <c r="F101" s="245"/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7">
        <f>SUM(G101:L101)</f>
        <v>0</v>
      </c>
      <c r="O101" s="189"/>
      <c r="R101" s="189"/>
    </row>
    <row r="102" spans="2:18">
      <c r="B102" s="400" t="s">
        <v>8</v>
      </c>
      <c r="C102" s="401"/>
      <c r="D102" s="401"/>
      <c r="E102" s="402"/>
      <c r="F102" s="245"/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7">
        <f>SUM(G102:L102)</f>
        <v>0</v>
      </c>
      <c r="O102" s="189"/>
      <c r="R102" s="189"/>
    </row>
    <row r="103" spans="2:18">
      <c r="B103" s="400" t="s">
        <v>9</v>
      </c>
      <c r="C103" s="401"/>
      <c r="D103" s="401"/>
      <c r="E103" s="402"/>
      <c r="F103" s="245"/>
      <c r="G103" s="246">
        <v>0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7">
        <f>SUM(G103:L103)</f>
        <v>0</v>
      </c>
      <c r="O103" s="189"/>
      <c r="R103" s="189"/>
    </row>
    <row r="104" spans="2:18" ht="15" thickBot="1">
      <c r="B104" s="403" t="s">
        <v>20</v>
      </c>
      <c r="C104" s="404"/>
      <c r="D104" s="404"/>
      <c r="E104" s="405"/>
      <c r="F104" s="248"/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9">
        <f>SUM(G104:L104)</f>
        <v>0</v>
      </c>
      <c r="O104" s="189"/>
      <c r="R104" s="189"/>
    </row>
    <row r="105" spans="2:18" ht="15" thickBot="1">
      <c r="B105" s="406" t="s">
        <v>44</v>
      </c>
      <c r="C105" s="407"/>
      <c r="D105" s="407"/>
      <c r="E105" s="408"/>
      <c r="F105" s="240"/>
      <c r="G105" s="217">
        <f>SUM(G101:G104)</f>
        <v>0</v>
      </c>
      <c r="H105" s="217">
        <f t="shared" ref="H105:M105" si="17">SUM(H101:H104)</f>
        <v>0</v>
      </c>
      <c r="I105" s="217">
        <f t="shared" si="17"/>
        <v>0</v>
      </c>
      <c r="J105" s="217">
        <f t="shared" si="17"/>
        <v>0</v>
      </c>
      <c r="K105" s="217">
        <f t="shared" si="17"/>
        <v>0</v>
      </c>
      <c r="L105" s="217">
        <f t="shared" si="17"/>
        <v>0</v>
      </c>
      <c r="M105" s="217">
        <f t="shared" si="17"/>
        <v>0</v>
      </c>
      <c r="O105" s="189"/>
      <c r="R105" s="189"/>
    </row>
    <row r="106" spans="2:18">
      <c r="O106" s="189"/>
      <c r="R106" s="189"/>
    </row>
    <row r="107" spans="2:18" ht="15" thickBot="1">
      <c r="B107" s="235" t="s">
        <v>118</v>
      </c>
      <c r="C107" s="236"/>
      <c r="D107" s="237"/>
      <c r="E107" s="238"/>
      <c r="F107" s="239"/>
      <c r="G107" s="172"/>
      <c r="H107" s="172"/>
      <c r="I107" s="172"/>
      <c r="J107" s="172"/>
      <c r="K107" s="172"/>
      <c r="L107" s="172"/>
      <c r="O107" s="189"/>
      <c r="R107" s="189"/>
    </row>
    <row r="108" spans="2:18" ht="15" thickBot="1">
      <c r="B108" s="406" t="s">
        <v>6</v>
      </c>
      <c r="C108" s="407"/>
      <c r="D108" s="407"/>
      <c r="E108" s="408"/>
      <c r="F108" s="240" t="s">
        <v>64</v>
      </c>
      <c r="G108" s="241">
        <v>2025</v>
      </c>
      <c r="H108" s="241">
        <v>2026</v>
      </c>
      <c r="I108" s="241">
        <v>2027</v>
      </c>
      <c r="J108" s="241">
        <v>2028</v>
      </c>
      <c r="K108" s="241">
        <v>2029</v>
      </c>
      <c r="L108" s="241">
        <v>2030</v>
      </c>
      <c r="M108" s="227" t="s">
        <v>7</v>
      </c>
      <c r="O108" s="189"/>
      <c r="R108" s="189"/>
    </row>
    <row r="109" spans="2:18">
      <c r="B109" s="397" t="s">
        <v>43</v>
      </c>
      <c r="C109" s="398"/>
      <c r="D109" s="398"/>
      <c r="E109" s="399"/>
      <c r="F109" s="242"/>
      <c r="G109" s="243" t="s">
        <v>40</v>
      </c>
      <c r="H109" s="243" t="s">
        <v>40</v>
      </c>
      <c r="I109" s="243" t="s">
        <v>40</v>
      </c>
      <c r="J109" s="243" t="s">
        <v>40</v>
      </c>
      <c r="K109" s="243" t="s">
        <v>40</v>
      </c>
      <c r="L109" s="243" t="s">
        <v>40</v>
      </c>
      <c r="M109" s="244" t="s">
        <v>40</v>
      </c>
      <c r="O109" s="189"/>
      <c r="R109" s="189"/>
    </row>
    <row r="110" spans="2:18">
      <c r="B110" s="400" t="s">
        <v>19</v>
      </c>
      <c r="C110" s="401"/>
      <c r="D110" s="401"/>
      <c r="E110" s="402"/>
      <c r="F110" s="245"/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7">
        <f>SUM(G110:L110)</f>
        <v>0</v>
      </c>
      <c r="O110" s="189"/>
      <c r="R110" s="189"/>
    </row>
    <row r="111" spans="2:18">
      <c r="B111" s="400" t="s">
        <v>8</v>
      </c>
      <c r="C111" s="401"/>
      <c r="D111" s="401"/>
      <c r="E111" s="402"/>
      <c r="F111" s="245"/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7">
        <f>SUM(G111:L111)</f>
        <v>0</v>
      </c>
      <c r="O111" s="189"/>
      <c r="R111" s="189"/>
    </row>
    <row r="112" spans="2:18">
      <c r="B112" s="400" t="s">
        <v>9</v>
      </c>
      <c r="C112" s="401"/>
      <c r="D112" s="401"/>
      <c r="E112" s="402"/>
      <c r="F112" s="245"/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7">
        <f>SUM(G112:L112)</f>
        <v>0</v>
      </c>
      <c r="O112" s="189"/>
      <c r="R112" s="189"/>
    </row>
    <row r="113" spans="2:14" s="189" customFormat="1" ht="15" thickBot="1">
      <c r="B113" s="403" t="s">
        <v>20</v>
      </c>
      <c r="C113" s="404"/>
      <c r="D113" s="404"/>
      <c r="E113" s="405"/>
      <c r="F113" s="248"/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9">
        <f>SUM(G113:L113)</f>
        <v>0</v>
      </c>
      <c r="N113" s="195"/>
    </row>
    <row r="114" spans="2:14" s="189" customFormat="1" ht="15" thickBot="1">
      <c r="B114" s="406" t="s">
        <v>44</v>
      </c>
      <c r="C114" s="407"/>
      <c r="D114" s="407"/>
      <c r="E114" s="408"/>
      <c r="F114" s="240"/>
      <c r="G114" s="217">
        <f>SUM(G110:G113)</f>
        <v>0</v>
      </c>
      <c r="H114" s="217">
        <f t="shared" ref="H114:M114" si="18">SUM(H110:H113)</f>
        <v>0</v>
      </c>
      <c r="I114" s="217">
        <f t="shared" si="18"/>
        <v>0</v>
      </c>
      <c r="J114" s="217">
        <f t="shared" si="18"/>
        <v>0</v>
      </c>
      <c r="K114" s="217">
        <f t="shared" si="18"/>
        <v>0</v>
      </c>
      <c r="L114" s="217">
        <f t="shared" si="18"/>
        <v>0</v>
      </c>
      <c r="M114" s="217">
        <f t="shared" si="18"/>
        <v>0</v>
      </c>
      <c r="N114" s="195"/>
    </row>
    <row r="115" spans="2:14" s="189" customFormat="1">
      <c r="C115" s="191"/>
      <c r="E115" s="192"/>
      <c r="F115" s="193"/>
      <c r="G115" s="194"/>
      <c r="H115" s="194"/>
      <c r="I115" s="194"/>
      <c r="J115" s="194"/>
      <c r="K115" s="194"/>
      <c r="L115" s="194"/>
      <c r="M115" s="173"/>
      <c r="N115" s="195"/>
    </row>
    <row r="116" spans="2:14" s="189" customFormat="1" ht="15" thickBot="1">
      <c r="B116" s="235" t="s">
        <v>119</v>
      </c>
      <c r="C116" s="236"/>
      <c r="D116" s="237"/>
      <c r="E116" s="238"/>
      <c r="F116" s="239"/>
      <c r="G116" s="172"/>
      <c r="H116" s="172"/>
      <c r="I116" s="172"/>
      <c r="J116" s="172"/>
      <c r="K116" s="172"/>
      <c r="L116" s="172"/>
      <c r="M116" s="173"/>
      <c r="N116" s="195"/>
    </row>
    <row r="117" spans="2:14" s="189" customFormat="1" ht="15" thickBot="1">
      <c r="B117" s="406" t="s">
        <v>6</v>
      </c>
      <c r="C117" s="407"/>
      <c r="D117" s="407"/>
      <c r="E117" s="408"/>
      <c r="F117" s="240" t="s">
        <v>64</v>
      </c>
      <c r="G117" s="241">
        <v>2015</v>
      </c>
      <c r="H117" s="241">
        <v>2016</v>
      </c>
      <c r="I117" s="241">
        <v>2017</v>
      </c>
      <c r="J117" s="241">
        <v>2018</v>
      </c>
      <c r="K117" s="241">
        <v>2019</v>
      </c>
      <c r="L117" s="241">
        <v>2020</v>
      </c>
      <c r="M117" s="227" t="s">
        <v>7</v>
      </c>
      <c r="N117" s="195"/>
    </row>
    <row r="118" spans="2:14" s="189" customFormat="1">
      <c r="B118" s="397" t="s">
        <v>43</v>
      </c>
      <c r="C118" s="398"/>
      <c r="D118" s="398"/>
      <c r="E118" s="399"/>
      <c r="F118" s="242"/>
      <c r="G118" s="243" t="s">
        <v>40</v>
      </c>
      <c r="H118" s="243" t="s">
        <v>40</v>
      </c>
      <c r="I118" s="243" t="s">
        <v>40</v>
      </c>
      <c r="J118" s="243" t="s">
        <v>40</v>
      </c>
      <c r="K118" s="243" t="s">
        <v>40</v>
      </c>
      <c r="L118" s="243" t="s">
        <v>40</v>
      </c>
      <c r="M118" s="244" t="s">
        <v>40</v>
      </c>
      <c r="N118" s="195"/>
    </row>
    <row r="119" spans="2:14" s="189" customFormat="1">
      <c r="B119" s="400" t="s">
        <v>19</v>
      </c>
      <c r="C119" s="401"/>
      <c r="D119" s="401"/>
      <c r="E119" s="402"/>
      <c r="F119" s="245"/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0</v>
      </c>
      <c r="M119" s="247">
        <f>SUM(G119:L119)</f>
        <v>0</v>
      </c>
      <c r="N119" s="195"/>
    </row>
    <row r="120" spans="2:14" s="189" customFormat="1">
      <c r="B120" s="400" t="s">
        <v>8</v>
      </c>
      <c r="C120" s="401"/>
      <c r="D120" s="401"/>
      <c r="E120" s="402"/>
      <c r="F120" s="245"/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7">
        <f>SUM(G120:L120)</f>
        <v>0</v>
      </c>
      <c r="N120" s="195"/>
    </row>
    <row r="121" spans="2:14" s="189" customFormat="1">
      <c r="B121" s="400" t="s">
        <v>9</v>
      </c>
      <c r="C121" s="401"/>
      <c r="D121" s="401"/>
      <c r="E121" s="402"/>
      <c r="F121" s="245"/>
      <c r="G121" s="246">
        <v>0</v>
      </c>
      <c r="H121" s="246">
        <v>0</v>
      </c>
      <c r="I121" s="246">
        <v>0</v>
      </c>
      <c r="J121" s="246">
        <v>0</v>
      </c>
      <c r="K121" s="246">
        <v>0</v>
      </c>
      <c r="L121" s="246">
        <v>0</v>
      </c>
      <c r="M121" s="247">
        <f>SUM(G121:L121)</f>
        <v>0</v>
      </c>
      <c r="N121" s="195"/>
    </row>
    <row r="122" spans="2:14" s="189" customFormat="1" ht="15" thickBot="1">
      <c r="B122" s="403" t="s">
        <v>20</v>
      </c>
      <c r="C122" s="404"/>
      <c r="D122" s="404"/>
      <c r="E122" s="405"/>
      <c r="F122" s="248"/>
      <c r="G122" s="246">
        <v>0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9">
        <f>SUM(G122:L122)</f>
        <v>0</v>
      </c>
      <c r="N122" s="195"/>
    </row>
    <row r="123" spans="2:14" s="189" customFormat="1" ht="15" thickBot="1">
      <c r="B123" s="406" t="s">
        <v>44</v>
      </c>
      <c r="C123" s="407"/>
      <c r="D123" s="407"/>
      <c r="E123" s="408"/>
      <c r="F123" s="240"/>
      <c r="G123" s="217">
        <f>SUM(G119:G122)</f>
        <v>0</v>
      </c>
      <c r="H123" s="217">
        <f t="shared" ref="H123:M123" si="19">SUM(H119:H122)</f>
        <v>0</v>
      </c>
      <c r="I123" s="217">
        <f t="shared" si="19"/>
        <v>0</v>
      </c>
      <c r="J123" s="217">
        <f t="shared" si="19"/>
        <v>0</v>
      </c>
      <c r="K123" s="217">
        <f t="shared" si="19"/>
        <v>0</v>
      </c>
      <c r="L123" s="217">
        <f t="shared" si="19"/>
        <v>0</v>
      </c>
      <c r="M123" s="217">
        <f t="shared" si="19"/>
        <v>0</v>
      </c>
      <c r="N123" s="195"/>
    </row>
    <row r="124" spans="2:14" s="189" customFormat="1">
      <c r="C124" s="191"/>
      <c r="E124" s="192"/>
      <c r="F124" s="193"/>
      <c r="G124" s="194"/>
      <c r="H124" s="194"/>
      <c r="I124" s="194"/>
      <c r="J124" s="194"/>
      <c r="K124" s="194"/>
      <c r="L124" s="194"/>
      <c r="M124" s="173"/>
      <c r="N124" s="195"/>
    </row>
    <row r="125" spans="2:14" s="189" customFormat="1" ht="15" thickBot="1">
      <c r="B125" s="235" t="s">
        <v>120</v>
      </c>
      <c r="C125" s="236"/>
      <c r="D125" s="237"/>
      <c r="E125" s="238"/>
      <c r="F125" s="239"/>
      <c r="G125" s="172"/>
      <c r="H125" s="172"/>
      <c r="I125" s="172"/>
      <c r="J125" s="172"/>
      <c r="K125" s="172"/>
      <c r="L125" s="172"/>
      <c r="M125" s="173"/>
      <c r="N125" s="195"/>
    </row>
    <row r="126" spans="2:14" s="189" customFormat="1" ht="15" thickBot="1">
      <c r="B126" s="406" t="s">
        <v>6</v>
      </c>
      <c r="C126" s="407"/>
      <c r="D126" s="407"/>
      <c r="E126" s="408"/>
      <c r="F126" s="240" t="s">
        <v>64</v>
      </c>
      <c r="G126" s="241">
        <v>2025</v>
      </c>
      <c r="H126" s="241">
        <v>2026</v>
      </c>
      <c r="I126" s="241">
        <v>2027</v>
      </c>
      <c r="J126" s="241">
        <v>2028</v>
      </c>
      <c r="K126" s="241">
        <v>2029</v>
      </c>
      <c r="L126" s="241">
        <v>2030</v>
      </c>
      <c r="M126" s="227" t="s">
        <v>7</v>
      </c>
      <c r="N126" s="195"/>
    </row>
    <row r="127" spans="2:14" s="189" customFormat="1">
      <c r="B127" s="397" t="s">
        <v>43</v>
      </c>
      <c r="C127" s="398"/>
      <c r="D127" s="398"/>
      <c r="E127" s="399"/>
      <c r="F127" s="242"/>
      <c r="G127" s="243" t="s">
        <v>40</v>
      </c>
      <c r="H127" s="243" t="s">
        <v>40</v>
      </c>
      <c r="I127" s="243" t="s">
        <v>40</v>
      </c>
      <c r="J127" s="243" t="s">
        <v>40</v>
      </c>
      <c r="K127" s="243" t="s">
        <v>40</v>
      </c>
      <c r="L127" s="243" t="s">
        <v>40</v>
      </c>
      <c r="M127" s="244" t="s">
        <v>40</v>
      </c>
      <c r="N127" s="195"/>
    </row>
    <row r="128" spans="2:14" s="189" customFormat="1">
      <c r="B128" s="400" t="s">
        <v>19</v>
      </c>
      <c r="C128" s="401"/>
      <c r="D128" s="401"/>
      <c r="E128" s="402"/>
      <c r="F128" s="245"/>
      <c r="G128" s="246">
        <v>0</v>
      </c>
      <c r="H128" s="246">
        <v>0</v>
      </c>
      <c r="I128" s="246">
        <v>0</v>
      </c>
      <c r="J128" s="246">
        <v>0</v>
      </c>
      <c r="K128" s="246">
        <v>0</v>
      </c>
      <c r="L128" s="246">
        <v>0</v>
      </c>
      <c r="M128" s="247">
        <f>SUM(G128:L128)</f>
        <v>0</v>
      </c>
      <c r="N128" s="195"/>
    </row>
    <row r="129" spans="2:14" s="189" customFormat="1">
      <c r="B129" s="400" t="s">
        <v>8</v>
      </c>
      <c r="C129" s="401"/>
      <c r="D129" s="401"/>
      <c r="E129" s="402"/>
      <c r="F129" s="245"/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7">
        <f>SUM(G129:L129)</f>
        <v>0</v>
      </c>
      <c r="N129" s="195"/>
    </row>
    <row r="130" spans="2:14" s="189" customFormat="1">
      <c r="B130" s="400" t="s">
        <v>9</v>
      </c>
      <c r="C130" s="401"/>
      <c r="D130" s="401"/>
      <c r="E130" s="402"/>
      <c r="F130" s="245"/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7">
        <f>SUM(G130:L130)</f>
        <v>0</v>
      </c>
      <c r="N130" s="195"/>
    </row>
    <row r="131" spans="2:14" s="189" customFormat="1" ht="15" thickBot="1">
      <c r="B131" s="403" t="s">
        <v>20</v>
      </c>
      <c r="C131" s="404"/>
      <c r="D131" s="404"/>
      <c r="E131" s="405"/>
      <c r="F131" s="248"/>
      <c r="G131" s="246">
        <v>0</v>
      </c>
      <c r="H131" s="246">
        <v>0</v>
      </c>
      <c r="I131" s="246">
        <v>0</v>
      </c>
      <c r="J131" s="246">
        <v>0</v>
      </c>
      <c r="K131" s="246">
        <v>0</v>
      </c>
      <c r="L131" s="246">
        <v>0</v>
      </c>
      <c r="M131" s="249">
        <f>SUM(G131:L131)</f>
        <v>0</v>
      </c>
      <c r="N131" s="195"/>
    </row>
    <row r="132" spans="2:14" s="189" customFormat="1" ht="15" thickBot="1">
      <c r="B132" s="406" t="s">
        <v>44</v>
      </c>
      <c r="C132" s="407"/>
      <c r="D132" s="407"/>
      <c r="E132" s="408"/>
      <c r="F132" s="240"/>
      <c r="G132" s="217">
        <f>SUM(G128:G131)</f>
        <v>0</v>
      </c>
      <c r="H132" s="217">
        <f t="shared" ref="H132:M132" si="20">SUM(H128:H131)</f>
        <v>0</v>
      </c>
      <c r="I132" s="217">
        <f t="shared" si="20"/>
        <v>0</v>
      </c>
      <c r="J132" s="217">
        <f t="shared" si="20"/>
        <v>0</v>
      </c>
      <c r="K132" s="217">
        <f t="shared" si="20"/>
        <v>0</v>
      </c>
      <c r="L132" s="217">
        <f t="shared" si="20"/>
        <v>0</v>
      </c>
      <c r="M132" s="217">
        <f t="shared" si="20"/>
        <v>0</v>
      </c>
      <c r="N132" s="195"/>
    </row>
    <row r="133" spans="2:14" s="189" customFormat="1">
      <c r="C133" s="191"/>
      <c r="E133" s="192"/>
      <c r="F133" s="193"/>
      <c r="G133" s="194"/>
      <c r="H133" s="194"/>
      <c r="I133" s="194"/>
      <c r="J133" s="194"/>
      <c r="K133" s="194"/>
      <c r="L133" s="194"/>
      <c r="M133" s="173"/>
      <c r="N133" s="195"/>
    </row>
    <row r="134" spans="2:14" s="189" customFormat="1" ht="15" thickBot="1">
      <c r="B134" s="235" t="s">
        <v>121</v>
      </c>
      <c r="C134" s="236"/>
      <c r="D134" s="237"/>
      <c r="E134" s="238"/>
      <c r="F134" s="239"/>
      <c r="G134" s="172"/>
      <c r="H134" s="172"/>
      <c r="I134" s="172"/>
      <c r="J134" s="172"/>
      <c r="K134" s="172"/>
      <c r="L134" s="172"/>
      <c r="M134" s="173"/>
      <c r="N134" s="195"/>
    </row>
    <row r="135" spans="2:14" s="189" customFormat="1" ht="15" thickBot="1">
      <c r="B135" s="406" t="s">
        <v>6</v>
      </c>
      <c r="C135" s="407"/>
      <c r="D135" s="407"/>
      <c r="E135" s="408"/>
      <c r="F135" s="240" t="s">
        <v>64</v>
      </c>
      <c r="G135" s="241">
        <v>2025</v>
      </c>
      <c r="H135" s="241">
        <v>2026</v>
      </c>
      <c r="I135" s="241">
        <v>2027</v>
      </c>
      <c r="J135" s="241">
        <v>2028</v>
      </c>
      <c r="K135" s="241">
        <v>2029</v>
      </c>
      <c r="L135" s="241">
        <v>2030</v>
      </c>
      <c r="M135" s="227" t="s">
        <v>7</v>
      </c>
      <c r="N135" s="195"/>
    </row>
    <row r="136" spans="2:14" s="189" customFormat="1">
      <c r="B136" s="397" t="s">
        <v>43</v>
      </c>
      <c r="C136" s="398"/>
      <c r="D136" s="398"/>
      <c r="E136" s="399"/>
      <c r="F136" s="242"/>
      <c r="G136" s="243" t="s">
        <v>40</v>
      </c>
      <c r="H136" s="243" t="s">
        <v>40</v>
      </c>
      <c r="I136" s="243" t="s">
        <v>40</v>
      </c>
      <c r="J136" s="243" t="s">
        <v>40</v>
      </c>
      <c r="K136" s="243" t="s">
        <v>40</v>
      </c>
      <c r="L136" s="243" t="s">
        <v>40</v>
      </c>
      <c r="M136" s="244" t="s">
        <v>40</v>
      </c>
      <c r="N136" s="195"/>
    </row>
    <row r="137" spans="2:14" s="189" customFormat="1">
      <c r="B137" s="400" t="s">
        <v>19</v>
      </c>
      <c r="C137" s="401"/>
      <c r="D137" s="401"/>
      <c r="E137" s="402"/>
      <c r="F137" s="245"/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7">
        <f>SUM(G137:L137)</f>
        <v>0</v>
      </c>
      <c r="N137" s="195"/>
    </row>
    <row r="138" spans="2:14" s="189" customFormat="1">
      <c r="B138" s="400" t="s">
        <v>8</v>
      </c>
      <c r="C138" s="401"/>
      <c r="D138" s="401"/>
      <c r="E138" s="402"/>
      <c r="F138" s="245"/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7">
        <f>SUM(G138:L138)</f>
        <v>0</v>
      </c>
      <c r="N138" s="195"/>
    </row>
    <row r="139" spans="2:14" s="189" customFormat="1">
      <c r="B139" s="400" t="s">
        <v>9</v>
      </c>
      <c r="C139" s="401"/>
      <c r="D139" s="401"/>
      <c r="E139" s="402"/>
      <c r="F139" s="245"/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7">
        <f>SUM(G139:L139)</f>
        <v>0</v>
      </c>
      <c r="N139" s="195"/>
    </row>
    <row r="140" spans="2:14" s="189" customFormat="1" ht="15" thickBot="1">
      <c r="B140" s="403" t="s">
        <v>20</v>
      </c>
      <c r="C140" s="404"/>
      <c r="D140" s="404"/>
      <c r="E140" s="405"/>
      <c r="F140" s="248"/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9">
        <f>SUM(G140:L140)</f>
        <v>0</v>
      </c>
      <c r="N140" s="195"/>
    </row>
    <row r="141" spans="2:14" s="189" customFormat="1" ht="15" thickBot="1">
      <c r="B141" s="406" t="s">
        <v>44</v>
      </c>
      <c r="C141" s="407"/>
      <c r="D141" s="407"/>
      <c r="E141" s="408"/>
      <c r="F141" s="240"/>
      <c r="G141" s="217">
        <f>SUM(G137:G140)</f>
        <v>0</v>
      </c>
      <c r="H141" s="217">
        <f t="shared" ref="H141:M141" si="21">SUM(H137:H140)</f>
        <v>0</v>
      </c>
      <c r="I141" s="217">
        <f t="shared" si="21"/>
        <v>0</v>
      </c>
      <c r="J141" s="217">
        <f t="shared" si="21"/>
        <v>0</v>
      </c>
      <c r="K141" s="217">
        <f t="shared" si="21"/>
        <v>0</v>
      </c>
      <c r="L141" s="217">
        <f t="shared" si="21"/>
        <v>0</v>
      </c>
      <c r="M141" s="217">
        <f t="shared" si="21"/>
        <v>0</v>
      </c>
      <c r="N141" s="195"/>
    </row>
    <row r="142" spans="2:14" s="189" customFormat="1">
      <c r="C142" s="191"/>
      <c r="E142" s="192"/>
      <c r="F142" s="193"/>
      <c r="G142" s="194"/>
      <c r="H142" s="194"/>
      <c r="I142" s="194"/>
      <c r="J142" s="194"/>
      <c r="K142" s="194"/>
      <c r="L142" s="194"/>
      <c r="M142" s="173"/>
      <c r="N142" s="195"/>
    </row>
    <row r="143" spans="2:14" s="189" customFormat="1" ht="15" thickBot="1">
      <c r="B143" s="235" t="s">
        <v>122</v>
      </c>
      <c r="C143" s="236"/>
      <c r="D143" s="237"/>
      <c r="E143" s="238"/>
      <c r="F143" s="239"/>
      <c r="G143" s="172"/>
      <c r="H143" s="172"/>
      <c r="I143" s="172"/>
      <c r="J143" s="172"/>
      <c r="K143" s="172"/>
      <c r="L143" s="172"/>
      <c r="M143" s="173"/>
      <c r="N143" s="195"/>
    </row>
    <row r="144" spans="2:14" s="189" customFormat="1" ht="15" thickBot="1">
      <c r="B144" s="406" t="s">
        <v>6</v>
      </c>
      <c r="C144" s="407"/>
      <c r="D144" s="407"/>
      <c r="E144" s="408"/>
      <c r="F144" s="240" t="s">
        <v>64</v>
      </c>
      <c r="G144" s="241">
        <v>2025</v>
      </c>
      <c r="H144" s="241">
        <v>2026</v>
      </c>
      <c r="I144" s="241">
        <v>2027</v>
      </c>
      <c r="J144" s="241">
        <v>2028</v>
      </c>
      <c r="K144" s="241">
        <v>2029</v>
      </c>
      <c r="L144" s="241">
        <v>2030</v>
      </c>
      <c r="M144" s="227" t="s">
        <v>7</v>
      </c>
      <c r="N144" s="195"/>
    </row>
    <row r="145" spans="2:14" s="189" customFormat="1">
      <c r="B145" s="397" t="s">
        <v>43</v>
      </c>
      <c r="C145" s="398"/>
      <c r="D145" s="398"/>
      <c r="E145" s="399"/>
      <c r="F145" s="242"/>
      <c r="G145" s="243" t="s">
        <v>40</v>
      </c>
      <c r="H145" s="243" t="s">
        <v>40</v>
      </c>
      <c r="I145" s="243" t="s">
        <v>40</v>
      </c>
      <c r="J145" s="243" t="s">
        <v>40</v>
      </c>
      <c r="K145" s="243" t="s">
        <v>40</v>
      </c>
      <c r="L145" s="243" t="s">
        <v>40</v>
      </c>
      <c r="M145" s="244" t="s">
        <v>40</v>
      </c>
      <c r="N145" s="195"/>
    </row>
    <row r="146" spans="2:14" s="189" customFormat="1">
      <c r="B146" s="400" t="s">
        <v>19</v>
      </c>
      <c r="C146" s="401"/>
      <c r="D146" s="401"/>
      <c r="E146" s="402"/>
      <c r="F146" s="245"/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7">
        <f>SUM(G146:L146)</f>
        <v>0</v>
      </c>
      <c r="N146" s="195"/>
    </row>
    <row r="147" spans="2:14" s="189" customFormat="1">
      <c r="B147" s="400" t="s">
        <v>8</v>
      </c>
      <c r="C147" s="401"/>
      <c r="D147" s="401"/>
      <c r="E147" s="402"/>
      <c r="F147" s="245"/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7">
        <f>SUM(G147:L147)</f>
        <v>0</v>
      </c>
      <c r="N147" s="195"/>
    </row>
    <row r="148" spans="2:14" s="189" customFormat="1">
      <c r="B148" s="400" t="s">
        <v>9</v>
      </c>
      <c r="C148" s="401"/>
      <c r="D148" s="401"/>
      <c r="E148" s="402"/>
      <c r="F148" s="245"/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7">
        <f>SUM(G148:L148)</f>
        <v>0</v>
      </c>
      <c r="N148" s="195"/>
    </row>
    <row r="149" spans="2:14" s="189" customFormat="1" ht="15" thickBot="1">
      <c r="B149" s="403" t="s">
        <v>20</v>
      </c>
      <c r="C149" s="404"/>
      <c r="D149" s="404"/>
      <c r="E149" s="405"/>
      <c r="F149" s="248"/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9">
        <f>SUM(G149:L149)</f>
        <v>0</v>
      </c>
      <c r="N149" s="195"/>
    </row>
    <row r="150" spans="2:14" s="189" customFormat="1" ht="15" thickBot="1">
      <c r="B150" s="406" t="s">
        <v>44</v>
      </c>
      <c r="C150" s="407"/>
      <c r="D150" s="407"/>
      <c r="E150" s="408"/>
      <c r="F150" s="240"/>
      <c r="G150" s="217">
        <f>SUM(G146:G149)</f>
        <v>0</v>
      </c>
      <c r="H150" s="217">
        <f t="shared" ref="H150:M150" si="22">SUM(H146:H149)</f>
        <v>0</v>
      </c>
      <c r="I150" s="217">
        <f t="shared" si="22"/>
        <v>0</v>
      </c>
      <c r="J150" s="217">
        <f t="shared" si="22"/>
        <v>0</v>
      </c>
      <c r="K150" s="217">
        <f t="shared" si="22"/>
        <v>0</v>
      </c>
      <c r="L150" s="217">
        <f t="shared" si="22"/>
        <v>0</v>
      </c>
      <c r="M150" s="217">
        <f t="shared" si="22"/>
        <v>0</v>
      </c>
      <c r="N150" s="195"/>
    </row>
    <row r="151" spans="2:14" s="189" customFormat="1">
      <c r="C151" s="191"/>
      <c r="E151" s="192"/>
      <c r="F151" s="193"/>
      <c r="G151" s="194"/>
      <c r="H151" s="194"/>
      <c r="I151" s="194"/>
      <c r="J151" s="194"/>
      <c r="K151" s="194"/>
      <c r="L151" s="194"/>
      <c r="M151" s="173"/>
      <c r="N151" s="195"/>
    </row>
    <row r="152" spans="2:14" s="189" customFormat="1" ht="15" thickBot="1">
      <c r="B152" s="235" t="s">
        <v>123</v>
      </c>
      <c r="C152" s="236"/>
      <c r="D152" s="237"/>
      <c r="E152" s="238"/>
      <c r="F152" s="239"/>
      <c r="G152" s="172"/>
      <c r="H152" s="172"/>
      <c r="I152" s="172"/>
      <c r="J152" s="172"/>
      <c r="K152" s="172"/>
      <c r="L152" s="172"/>
      <c r="M152" s="173"/>
      <c r="N152" s="195"/>
    </row>
    <row r="153" spans="2:14" s="189" customFormat="1" ht="15" thickBot="1">
      <c r="B153" s="406" t="s">
        <v>6</v>
      </c>
      <c r="C153" s="407"/>
      <c r="D153" s="407"/>
      <c r="E153" s="408"/>
      <c r="F153" s="240" t="s">
        <v>64</v>
      </c>
      <c r="G153" s="241">
        <v>2025</v>
      </c>
      <c r="H153" s="241">
        <v>2026</v>
      </c>
      <c r="I153" s="241">
        <v>2027</v>
      </c>
      <c r="J153" s="241">
        <v>2028</v>
      </c>
      <c r="K153" s="241">
        <v>2029</v>
      </c>
      <c r="L153" s="241">
        <v>2030</v>
      </c>
      <c r="M153" s="227" t="s">
        <v>7</v>
      </c>
      <c r="N153" s="195"/>
    </row>
    <row r="154" spans="2:14" s="189" customFormat="1">
      <c r="B154" s="397" t="s">
        <v>43</v>
      </c>
      <c r="C154" s="398"/>
      <c r="D154" s="398"/>
      <c r="E154" s="399"/>
      <c r="F154" s="242"/>
      <c r="G154" s="243" t="s">
        <v>40</v>
      </c>
      <c r="H154" s="243" t="s">
        <v>40</v>
      </c>
      <c r="I154" s="243" t="s">
        <v>40</v>
      </c>
      <c r="J154" s="243" t="s">
        <v>40</v>
      </c>
      <c r="K154" s="243" t="s">
        <v>40</v>
      </c>
      <c r="L154" s="243" t="s">
        <v>40</v>
      </c>
      <c r="M154" s="244" t="s">
        <v>40</v>
      </c>
      <c r="N154" s="195"/>
    </row>
    <row r="155" spans="2:14" s="189" customFormat="1">
      <c r="B155" s="400" t="s">
        <v>19</v>
      </c>
      <c r="C155" s="401"/>
      <c r="D155" s="401"/>
      <c r="E155" s="402"/>
      <c r="F155" s="245"/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0</v>
      </c>
      <c r="M155" s="247">
        <f>SUM(G155:L155)</f>
        <v>0</v>
      </c>
      <c r="N155" s="195"/>
    </row>
    <row r="156" spans="2:14" s="189" customFormat="1">
      <c r="B156" s="400" t="s">
        <v>8</v>
      </c>
      <c r="C156" s="401"/>
      <c r="D156" s="401"/>
      <c r="E156" s="402"/>
      <c r="F156" s="245"/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7">
        <f>SUM(G156:L156)</f>
        <v>0</v>
      </c>
      <c r="N156" s="195"/>
    </row>
    <row r="157" spans="2:14" s="189" customFormat="1">
      <c r="B157" s="400" t="s">
        <v>9</v>
      </c>
      <c r="C157" s="401"/>
      <c r="D157" s="401"/>
      <c r="E157" s="402"/>
      <c r="F157" s="245"/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7">
        <f>SUM(G157:L157)</f>
        <v>0</v>
      </c>
      <c r="N157" s="195"/>
    </row>
    <row r="158" spans="2:14" s="189" customFormat="1" ht="15" thickBot="1">
      <c r="B158" s="403" t="s">
        <v>20</v>
      </c>
      <c r="C158" s="404"/>
      <c r="D158" s="404"/>
      <c r="E158" s="405"/>
      <c r="F158" s="248"/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0</v>
      </c>
      <c r="M158" s="249">
        <f>SUM(G158:L158)</f>
        <v>0</v>
      </c>
      <c r="N158" s="195"/>
    </row>
    <row r="159" spans="2:14" s="189" customFormat="1" ht="15" thickBot="1">
      <c r="B159" s="406" t="s">
        <v>44</v>
      </c>
      <c r="C159" s="407"/>
      <c r="D159" s="407"/>
      <c r="E159" s="408"/>
      <c r="F159" s="240"/>
      <c r="G159" s="217">
        <f>SUM(G155:G158)</f>
        <v>0</v>
      </c>
      <c r="H159" s="217">
        <f t="shared" ref="H159:M159" si="23">SUM(H155:H158)</f>
        <v>0</v>
      </c>
      <c r="I159" s="217">
        <f t="shared" si="23"/>
        <v>0</v>
      </c>
      <c r="J159" s="217">
        <f t="shared" si="23"/>
        <v>0</v>
      </c>
      <c r="K159" s="217">
        <f t="shared" si="23"/>
        <v>0</v>
      </c>
      <c r="L159" s="217">
        <f t="shared" si="23"/>
        <v>0</v>
      </c>
      <c r="M159" s="217">
        <f t="shared" si="23"/>
        <v>0</v>
      </c>
      <c r="N159" s="195"/>
    </row>
    <row r="160" spans="2:14" s="189" customFormat="1">
      <c r="C160" s="191"/>
      <c r="E160" s="192"/>
      <c r="F160" s="193"/>
      <c r="G160" s="194"/>
      <c r="H160" s="194"/>
      <c r="I160" s="194"/>
      <c r="J160" s="194"/>
      <c r="K160" s="194"/>
      <c r="L160" s="194"/>
      <c r="M160" s="173"/>
      <c r="N160" s="195"/>
    </row>
    <row r="161" spans="2:14" s="189" customFormat="1" ht="15" thickBot="1">
      <c r="B161" s="235" t="s">
        <v>124</v>
      </c>
      <c r="C161" s="236"/>
      <c r="D161" s="237"/>
      <c r="E161" s="238"/>
      <c r="F161" s="239"/>
      <c r="G161" s="172"/>
      <c r="H161" s="172"/>
      <c r="I161" s="172"/>
      <c r="J161" s="172"/>
      <c r="K161" s="172"/>
      <c r="L161" s="172"/>
      <c r="M161" s="173"/>
      <c r="N161" s="195"/>
    </row>
    <row r="162" spans="2:14" s="189" customFormat="1" ht="15" thickBot="1">
      <c r="B162" s="406" t="s">
        <v>6</v>
      </c>
      <c r="C162" s="407"/>
      <c r="D162" s="407"/>
      <c r="E162" s="408"/>
      <c r="F162" s="240" t="s">
        <v>64</v>
      </c>
      <c r="G162" s="241">
        <v>2025</v>
      </c>
      <c r="H162" s="241">
        <v>2026</v>
      </c>
      <c r="I162" s="241">
        <v>2027</v>
      </c>
      <c r="J162" s="241">
        <v>2028</v>
      </c>
      <c r="K162" s="241">
        <v>2029</v>
      </c>
      <c r="L162" s="241">
        <v>2030</v>
      </c>
      <c r="M162" s="227" t="s">
        <v>7</v>
      </c>
      <c r="N162" s="195"/>
    </row>
    <row r="163" spans="2:14" s="189" customFormat="1">
      <c r="B163" s="397" t="s">
        <v>43</v>
      </c>
      <c r="C163" s="398"/>
      <c r="D163" s="398"/>
      <c r="E163" s="399"/>
      <c r="F163" s="242"/>
      <c r="G163" s="243" t="s">
        <v>40</v>
      </c>
      <c r="H163" s="243" t="s">
        <v>40</v>
      </c>
      <c r="I163" s="243" t="s">
        <v>40</v>
      </c>
      <c r="J163" s="243" t="s">
        <v>40</v>
      </c>
      <c r="K163" s="243" t="s">
        <v>40</v>
      </c>
      <c r="L163" s="243" t="s">
        <v>40</v>
      </c>
      <c r="M163" s="244" t="s">
        <v>40</v>
      </c>
      <c r="N163" s="195"/>
    </row>
    <row r="164" spans="2:14" s="189" customFormat="1">
      <c r="B164" s="400" t="s">
        <v>19</v>
      </c>
      <c r="C164" s="401"/>
      <c r="D164" s="401"/>
      <c r="E164" s="402"/>
      <c r="F164" s="245"/>
      <c r="G164" s="246">
        <v>0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7">
        <f>SUM(G164:L164)</f>
        <v>0</v>
      </c>
      <c r="N164" s="195"/>
    </row>
    <row r="165" spans="2:14" s="189" customFormat="1">
      <c r="B165" s="400" t="s">
        <v>8</v>
      </c>
      <c r="C165" s="401"/>
      <c r="D165" s="401"/>
      <c r="E165" s="402"/>
      <c r="F165" s="245"/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7">
        <f>SUM(G165:L165)</f>
        <v>0</v>
      </c>
      <c r="N165" s="195"/>
    </row>
    <row r="166" spans="2:14" s="189" customFormat="1">
      <c r="B166" s="400" t="s">
        <v>9</v>
      </c>
      <c r="C166" s="401"/>
      <c r="D166" s="401"/>
      <c r="E166" s="402"/>
      <c r="F166" s="245"/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7">
        <f>SUM(G166:L166)</f>
        <v>0</v>
      </c>
      <c r="N166" s="195"/>
    </row>
    <row r="167" spans="2:14" s="189" customFormat="1" ht="15" thickBot="1">
      <c r="B167" s="403" t="s">
        <v>20</v>
      </c>
      <c r="C167" s="404"/>
      <c r="D167" s="404"/>
      <c r="E167" s="405"/>
      <c r="F167" s="248"/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9">
        <f>SUM(G167:L167)</f>
        <v>0</v>
      </c>
      <c r="N167" s="195"/>
    </row>
    <row r="168" spans="2:14" s="189" customFormat="1" ht="15" thickBot="1">
      <c r="B168" s="406" t="s">
        <v>44</v>
      </c>
      <c r="C168" s="407"/>
      <c r="D168" s="407"/>
      <c r="E168" s="408"/>
      <c r="F168" s="240"/>
      <c r="G168" s="217">
        <f>SUM(G164:G167)</f>
        <v>0</v>
      </c>
      <c r="H168" s="217">
        <f t="shared" ref="H168:M168" si="24">SUM(H164:H167)</f>
        <v>0</v>
      </c>
      <c r="I168" s="217">
        <f t="shared" si="24"/>
        <v>0</v>
      </c>
      <c r="J168" s="217">
        <f t="shared" si="24"/>
        <v>0</v>
      </c>
      <c r="K168" s="217">
        <f t="shared" si="24"/>
        <v>0</v>
      </c>
      <c r="L168" s="217">
        <f t="shared" si="24"/>
        <v>0</v>
      </c>
      <c r="M168" s="217">
        <f t="shared" si="24"/>
        <v>0</v>
      </c>
      <c r="N168" s="195"/>
    </row>
    <row r="169" spans="2:14" s="189" customFormat="1">
      <c r="C169" s="191"/>
      <c r="E169" s="192"/>
      <c r="F169" s="193"/>
      <c r="G169" s="194"/>
      <c r="H169" s="194"/>
      <c r="I169" s="194"/>
      <c r="J169" s="194"/>
      <c r="K169" s="194"/>
      <c r="L169" s="194"/>
      <c r="M169" s="173"/>
      <c r="N169" s="195"/>
    </row>
    <row r="170" spans="2:14" s="189" customFormat="1" ht="15" thickBot="1">
      <c r="B170" s="235" t="s">
        <v>125</v>
      </c>
      <c r="C170" s="236"/>
      <c r="D170" s="237"/>
      <c r="E170" s="238"/>
      <c r="F170" s="239"/>
      <c r="G170" s="172"/>
      <c r="H170" s="172"/>
      <c r="I170" s="172"/>
      <c r="J170" s="172"/>
      <c r="K170" s="172"/>
      <c r="L170" s="172"/>
      <c r="M170" s="173"/>
      <c r="N170" s="195"/>
    </row>
    <row r="171" spans="2:14" s="189" customFormat="1" ht="15" thickBot="1">
      <c r="B171" s="406" t="s">
        <v>6</v>
      </c>
      <c r="C171" s="407"/>
      <c r="D171" s="407"/>
      <c r="E171" s="408"/>
      <c r="F171" s="240" t="s">
        <v>64</v>
      </c>
      <c r="G171" s="241">
        <v>2025</v>
      </c>
      <c r="H171" s="241">
        <v>2026</v>
      </c>
      <c r="I171" s="241">
        <v>2027</v>
      </c>
      <c r="J171" s="241">
        <v>2028</v>
      </c>
      <c r="K171" s="241">
        <v>2029</v>
      </c>
      <c r="L171" s="241">
        <v>2030</v>
      </c>
      <c r="M171" s="227" t="s">
        <v>7</v>
      </c>
      <c r="N171" s="195"/>
    </row>
    <row r="172" spans="2:14" s="189" customFormat="1">
      <c r="B172" s="397" t="s">
        <v>43</v>
      </c>
      <c r="C172" s="398"/>
      <c r="D172" s="398"/>
      <c r="E172" s="399"/>
      <c r="F172" s="242"/>
      <c r="G172" s="243" t="s">
        <v>40</v>
      </c>
      <c r="H172" s="243" t="s">
        <v>40</v>
      </c>
      <c r="I172" s="243" t="s">
        <v>40</v>
      </c>
      <c r="J172" s="243" t="s">
        <v>40</v>
      </c>
      <c r="K172" s="243" t="s">
        <v>40</v>
      </c>
      <c r="L172" s="243" t="s">
        <v>40</v>
      </c>
      <c r="M172" s="244" t="s">
        <v>40</v>
      </c>
      <c r="N172" s="195"/>
    </row>
    <row r="173" spans="2:14" s="189" customFormat="1">
      <c r="B173" s="400" t="s">
        <v>19</v>
      </c>
      <c r="C173" s="401"/>
      <c r="D173" s="401"/>
      <c r="E173" s="402"/>
      <c r="F173" s="245"/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7">
        <f>SUM(G173:L173)</f>
        <v>0</v>
      </c>
      <c r="N173" s="195"/>
    </row>
    <row r="174" spans="2:14" s="189" customFormat="1">
      <c r="B174" s="400" t="s">
        <v>8</v>
      </c>
      <c r="C174" s="401"/>
      <c r="D174" s="401"/>
      <c r="E174" s="402"/>
      <c r="F174" s="245"/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7">
        <f>SUM(G174:L174)</f>
        <v>0</v>
      </c>
      <c r="N174" s="195"/>
    </row>
    <row r="175" spans="2:14" s="189" customFormat="1">
      <c r="B175" s="400" t="s">
        <v>9</v>
      </c>
      <c r="C175" s="401"/>
      <c r="D175" s="401"/>
      <c r="E175" s="402"/>
      <c r="F175" s="245"/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7">
        <f>SUM(G175:L175)</f>
        <v>0</v>
      </c>
      <c r="N175" s="195"/>
    </row>
    <row r="176" spans="2:14" s="189" customFormat="1" ht="15" thickBot="1">
      <c r="B176" s="403" t="s">
        <v>20</v>
      </c>
      <c r="C176" s="404"/>
      <c r="D176" s="404"/>
      <c r="E176" s="405"/>
      <c r="F176" s="248"/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9">
        <f>SUM(G176:L176)</f>
        <v>0</v>
      </c>
      <c r="N176" s="195"/>
    </row>
    <row r="177" spans="2:14" s="189" customFormat="1" ht="15" thickBot="1">
      <c r="B177" s="406" t="s">
        <v>44</v>
      </c>
      <c r="C177" s="407"/>
      <c r="D177" s="407"/>
      <c r="E177" s="408"/>
      <c r="F177" s="240"/>
      <c r="G177" s="217">
        <f>SUM(G173:G176)</f>
        <v>0</v>
      </c>
      <c r="H177" s="217">
        <f t="shared" ref="H177:M177" si="25">SUM(H173:H176)</f>
        <v>0</v>
      </c>
      <c r="I177" s="217">
        <f t="shared" si="25"/>
        <v>0</v>
      </c>
      <c r="J177" s="217">
        <f t="shared" si="25"/>
        <v>0</v>
      </c>
      <c r="K177" s="217">
        <f t="shared" si="25"/>
        <v>0</v>
      </c>
      <c r="L177" s="217">
        <f t="shared" si="25"/>
        <v>0</v>
      </c>
      <c r="M177" s="217">
        <f t="shared" si="25"/>
        <v>0</v>
      </c>
      <c r="N177" s="195"/>
    </row>
    <row r="178" spans="2:14" s="189" customFormat="1">
      <c r="C178" s="191"/>
      <c r="E178" s="192"/>
      <c r="F178" s="193"/>
      <c r="G178" s="194"/>
      <c r="H178" s="194"/>
      <c r="I178" s="194"/>
      <c r="J178" s="194"/>
      <c r="K178" s="194"/>
      <c r="L178" s="194"/>
      <c r="M178" s="173"/>
      <c r="N178" s="195"/>
    </row>
    <row r="179" spans="2:14" s="189" customFormat="1" ht="15" thickBot="1">
      <c r="B179" s="235" t="s">
        <v>126</v>
      </c>
      <c r="C179" s="236"/>
      <c r="D179" s="237"/>
      <c r="E179" s="238"/>
      <c r="F179" s="239"/>
      <c r="G179" s="172"/>
      <c r="H179" s="172"/>
      <c r="I179" s="172"/>
      <c r="J179" s="172"/>
      <c r="K179" s="172"/>
      <c r="L179" s="172"/>
      <c r="M179" s="173"/>
      <c r="N179" s="195"/>
    </row>
    <row r="180" spans="2:14" s="189" customFormat="1" ht="15" thickBot="1">
      <c r="B180" s="406" t="s">
        <v>6</v>
      </c>
      <c r="C180" s="407"/>
      <c r="D180" s="407"/>
      <c r="E180" s="408"/>
      <c r="F180" s="240" t="s">
        <v>64</v>
      </c>
      <c r="G180" s="241">
        <v>2025</v>
      </c>
      <c r="H180" s="241">
        <v>2026</v>
      </c>
      <c r="I180" s="241">
        <v>2027</v>
      </c>
      <c r="J180" s="241">
        <v>2028</v>
      </c>
      <c r="K180" s="241">
        <v>2029</v>
      </c>
      <c r="L180" s="241">
        <v>2030</v>
      </c>
      <c r="M180" s="227" t="s">
        <v>7</v>
      </c>
      <c r="N180" s="195"/>
    </row>
    <row r="181" spans="2:14" s="189" customFormat="1">
      <c r="B181" s="397" t="s">
        <v>43</v>
      </c>
      <c r="C181" s="398"/>
      <c r="D181" s="398"/>
      <c r="E181" s="399"/>
      <c r="F181" s="242"/>
      <c r="G181" s="243" t="s">
        <v>40</v>
      </c>
      <c r="H181" s="243" t="s">
        <v>40</v>
      </c>
      <c r="I181" s="243" t="s">
        <v>40</v>
      </c>
      <c r="J181" s="243" t="s">
        <v>40</v>
      </c>
      <c r="K181" s="243" t="s">
        <v>40</v>
      </c>
      <c r="L181" s="243" t="s">
        <v>40</v>
      </c>
      <c r="M181" s="244" t="s">
        <v>40</v>
      </c>
      <c r="N181" s="195"/>
    </row>
    <row r="182" spans="2:14" s="189" customFormat="1">
      <c r="B182" s="400" t="s">
        <v>19</v>
      </c>
      <c r="C182" s="401"/>
      <c r="D182" s="401"/>
      <c r="E182" s="402"/>
      <c r="F182" s="245"/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7">
        <f>SUM(G182:L182)</f>
        <v>0</v>
      </c>
      <c r="N182" s="195"/>
    </row>
    <row r="183" spans="2:14" s="189" customFormat="1">
      <c r="B183" s="400" t="s">
        <v>8</v>
      </c>
      <c r="C183" s="401"/>
      <c r="D183" s="401"/>
      <c r="E183" s="402"/>
      <c r="F183" s="245"/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7">
        <f>SUM(G183:L183)</f>
        <v>0</v>
      </c>
      <c r="N183" s="195"/>
    </row>
    <row r="184" spans="2:14" s="189" customFormat="1">
      <c r="B184" s="400" t="s">
        <v>9</v>
      </c>
      <c r="C184" s="401"/>
      <c r="D184" s="401"/>
      <c r="E184" s="402"/>
      <c r="F184" s="245"/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7">
        <f>SUM(G184:L184)</f>
        <v>0</v>
      </c>
      <c r="N184" s="195"/>
    </row>
    <row r="185" spans="2:14" s="189" customFormat="1" ht="15" thickBot="1">
      <c r="B185" s="403" t="s">
        <v>20</v>
      </c>
      <c r="C185" s="404"/>
      <c r="D185" s="404"/>
      <c r="E185" s="405"/>
      <c r="F185" s="248"/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9">
        <f>SUM(G185:L185)</f>
        <v>0</v>
      </c>
      <c r="N185" s="195"/>
    </row>
    <row r="186" spans="2:14" s="189" customFormat="1" ht="15" thickBot="1">
      <c r="B186" s="406" t="s">
        <v>44</v>
      </c>
      <c r="C186" s="407"/>
      <c r="D186" s="407"/>
      <c r="E186" s="408"/>
      <c r="F186" s="240"/>
      <c r="G186" s="217">
        <f>SUM(G182:G185)</f>
        <v>0</v>
      </c>
      <c r="H186" s="217">
        <f t="shared" ref="H186:M186" si="26">SUM(H182:H185)</f>
        <v>0</v>
      </c>
      <c r="I186" s="217">
        <f t="shared" si="26"/>
        <v>0</v>
      </c>
      <c r="J186" s="217">
        <f t="shared" si="26"/>
        <v>0</v>
      </c>
      <c r="K186" s="217">
        <f t="shared" si="26"/>
        <v>0</v>
      </c>
      <c r="L186" s="217">
        <f t="shared" si="26"/>
        <v>0</v>
      </c>
      <c r="M186" s="217">
        <f t="shared" si="26"/>
        <v>0</v>
      </c>
      <c r="N186" s="195"/>
    </row>
    <row r="187" spans="2:14" s="189" customFormat="1">
      <c r="C187" s="191"/>
      <c r="E187" s="192"/>
      <c r="F187" s="193"/>
      <c r="G187" s="194"/>
      <c r="H187" s="194"/>
      <c r="I187" s="194"/>
      <c r="J187" s="194"/>
      <c r="K187" s="194"/>
      <c r="L187" s="194"/>
      <c r="M187" s="173"/>
      <c r="N187" s="195"/>
    </row>
    <row r="188" spans="2:14" s="189" customFormat="1" ht="15" thickBot="1">
      <c r="B188" s="235" t="s">
        <v>127</v>
      </c>
      <c r="C188" s="236"/>
      <c r="D188" s="237"/>
      <c r="E188" s="238"/>
      <c r="F188" s="239"/>
      <c r="G188" s="172"/>
      <c r="H188" s="172"/>
      <c r="I188" s="172"/>
      <c r="J188" s="172"/>
      <c r="K188" s="172"/>
      <c r="L188" s="172"/>
      <c r="M188" s="173"/>
      <c r="N188" s="195"/>
    </row>
    <row r="189" spans="2:14" s="189" customFormat="1" ht="15" thickBot="1">
      <c r="B189" s="406" t="s">
        <v>6</v>
      </c>
      <c r="C189" s="407"/>
      <c r="D189" s="407"/>
      <c r="E189" s="408"/>
      <c r="F189" s="240" t="s">
        <v>64</v>
      </c>
      <c r="G189" s="241">
        <v>2025</v>
      </c>
      <c r="H189" s="241">
        <v>2026</v>
      </c>
      <c r="I189" s="241">
        <v>2027</v>
      </c>
      <c r="J189" s="241">
        <v>2028</v>
      </c>
      <c r="K189" s="241">
        <v>2029</v>
      </c>
      <c r="L189" s="241">
        <v>2030</v>
      </c>
      <c r="M189" s="227" t="s">
        <v>7</v>
      </c>
      <c r="N189" s="195"/>
    </row>
    <row r="190" spans="2:14" s="189" customFormat="1">
      <c r="B190" s="397" t="s">
        <v>43</v>
      </c>
      <c r="C190" s="398"/>
      <c r="D190" s="398"/>
      <c r="E190" s="399"/>
      <c r="F190" s="242"/>
      <c r="G190" s="243" t="s">
        <v>40</v>
      </c>
      <c r="H190" s="243" t="s">
        <v>40</v>
      </c>
      <c r="I190" s="243" t="s">
        <v>40</v>
      </c>
      <c r="J190" s="243" t="s">
        <v>40</v>
      </c>
      <c r="K190" s="243" t="s">
        <v>40</v>
      </c>
      <c r="L190" s="243" t="s">
        <v>40</v>
      </c>
      <c r="M190" s="244" t="s">
        <v>40</v>
      </c>
      <c r="N190" s="195"/>
    </row>
    <row r="191" spans="2:14" s="189" customFormat="1">
      <c r="B191" s="400" t="s">
        <v>19</v>
      </c>
      <c r="C191" s="401"/>
      <c r="D191" s="401"/>
      <c r="E191" s="402"/>
      <c r="F191" s="245"/>
      <c r="G191" s="246">
        <v>0</v>
      </c>
      <c r="H191" s="246">
        <v>0</v>
      </c>
      <c r="I191" s="246">
        <v>0</v>
      </c>
      <c r="J191" s="246">
        <v>0</v>
      </c>
      <c r="K191" s="246">
        <v>0</v>
      </c>
      <c r="L191" s="246">
        <v>0</v>
      </c>
      <c r="M191" s="247">
        <f>SUM(G191:L191)</f>
        <v>0</v>
      </c>
      <c r="N191" s="195"/>
    </row>
    <row r="192" spans="2:14" s="189" customFormat="1">
      <c r="B192" s="400" t="s">
        <v>8</v>
      </c>
      <c r="C192" s="401"/>
      <c r="D192" s="401"/>
      <c r="E192" s="402"/>
      <c r="F192" s="245"/>
      <c r="G192" s="246">
        <v>0</v>
      </c>
      <c r="H192" s="246">
        <v>0</v>
      </c>
      <c r="I192" s="246">
        <v>0</v>
      </c>
      <c r="J192" s="246">
        <v>0</v>
      </c>
      <c r="K192" s="246">
        <v>0</v>
      </c>
      <c r="L192" s="246">
        <v>0</v>
      </c>
      <c r="M192" s="247">
        <f>SUM(G192:L192)</f>
        <v>0</v>
      </c>
      <c r="N192" s="195"/>
    </row>
    <row r="193" spans="2:14" s="189" customFormat="1">
      <c r="B193" s="400" t="s">
        <v>9</v>
      </c>
      <c r="C193" s="401"/>
      <c r="D193" s="401"/>
      <c r="E193" s="402"/>
      <c r="F193" s="245"/>
      <c r="G193" s="246">
        <v>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7">
        <f>SUM(G193:L193)</f>
        <v>0</v>
      </c>
      <c r="N193" s="195"/>
    </row>
    <row r="194" spans="2:14" s="189" customFormat="1" ht="15" thickBot="1">
      <c r="B194" s="403" t="s">
        <v>20</v>
      </c>
      <c r="C194" s="404"/>
      <c r="D194" s="404"/>
      <c r="E194" s="405"/>
      <c r="F194" s="248"/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9">
        <f>SUM(G194:L194)</f>
        <v>0</v>
      </c>
      <c r="N194" s="195"/>
    </row>
    <row r="195" spans="2:14" s="189" customFormat="1" ht="15" thickBot="1">
      <c r="B195" s="406" t="s">
        <v>44</v>
      </c>
      <c r="C195" s="407"/>
      <c r="D195" s="407"/>
      <c r="E195" s="408"/>
      <c r="F195" s="240"/>
      <c r="G195" s="217">
        <f>SUM(G191:G194)</f>
        <v>0</v>
      </c>
      <c r="H195" s="217">
        <f t="shared" ref="H195:M195" si="27">SUM(H191:H194)</f>
        <v>0</v>
      </c>
      <c r="I195" s="217">
        <f t="shared" si="27"/>
        <v>0</v>
      </c>
      <c r="J195" s="217">
        <f t="shared" si="27"/>
        <v>0</v>
      </c>
      <c r="K195" s="217">
        <f t="shared" si="27"/>
        <v>0</v>
      </c>
      <c r="L195" s="217">
        <f t="shared" si="27"/>
        <v>0</v>
      </c>
      <c r="M195" s="217">
        <f t="shared" si="27"/>
        <v>0</v>
      </c>
      <c r="N195" s="195"/>
    </row>
    <row r="196" spans="2:14" s="189" customFormat="1">
      <c r="C196" s="191"/>
      <c r="E196" s="192"/>
      <c r="F196" s="193"/>
      <c r="G196" s="194"/>
      <c r="H196" s="194"/>
      <c r="I196" s="194"/>
      <c r="J196" s="194"/>
      <c r="K196" s="194"/>
      <c r="L196" s="194"/>
      <c r="M196" s="173"/>
      <c r="N196" s="195"/>
    </row>
    <row r="197" spans="2:14" s="189" customFormat="1" ht="15" thickBot="1">
      <c r="B197" s="235" t="s">
        <v>128</v>
      </c>
      <c r="C197" s="236"/>
      <c r="D197" s="237"/>
      <c r="E197" s="238"/>
      <c r="F197" s="239"/>
      <c r="G197" s="172"/>
      <c r="H197" s="172"/>
      <c r="I197" s="172"/>
      <c r="J197" s="172"/>
      <c r="K197" s="172"/>
      <c r="L197" s="172"/>
      <c r="M197" s="173"/>
      <c r="N197" s="195"/>
    </row>
    <row r="198" spans="2:14" s="189" customFormat="1" ht="15" thickBot="1">
      <c r="B198" s="406" t="s">
        <v>6</v>
      </c>
      <c r="C198" s="407"/>
      <c r="D198" s="407"/>
      <c r="E198" s="408"/>
      <c r="F198" s="240" t="s">
        <v>64</v>
      </c>
      <c r="G198" s="241">
        <v>2025</v>
      </c>
      <c r="H198" s="241">
        <v>2026</v>
      </c>
      <c r="I198" s="241">
        <v>2027</v>
      </c>
      <c r="J198" s="241">
        <v>2028</v>
      </c>
      <c r="K198" s="241">
        <v>2029</v>
      </c>
      <c r="L198" s="241">
        <v>2030</v>
      </c>
      <c r="M198" s="227" t="s">
        <v>7</v>
      </c>
      <c r="N198" s="195"/>
    </row>
    <row r="199" spans="2:14" s="189" customFormat="1">
      <c r="B199" s="397" t="s">
        <v>43</v>
      </c>
      <c r="C199" s="398"/>
      <c r="D199" s="398"/>
      <c r="E199" s="399"/>
      <c r="F199" s="242"/>
      <c r="G199" s="243" t="s">
        <v>40</v>
      </c>
      <c r="H199" s="243" t="s">
        <v>40</v>
      </c>
      <c r="I199" s="243" t="s">
        <v>40</v>
      </c>
      <c r="J199" s="243" t="s">
        <v>40</v>
      </c>
      <c r="K199" s="243" t="s">
        <v>40</v>
      </c>
      <c r="L199" s="243" t="s">
        <v>40</v>
      </c>
      <c r="M199" s="244" t="s">
        <v>40</v>
      </c>
      <c r="N199" s="195"/>
    </row>
    <row r="200" spans="2:14" s="189" customFormat="1">
      <c r="B200" s="400" t="s">
        <v>19</v>
      </c>
      <c r="C200" s="401"/>
      <c r="D200" s="401"/>
      <c r="E200" s="402"/>
      <c r="F200" s="245"/>
      <c r="G200" s="246">
        <v>0</v>
      </c>
      <c r="H200" s="246">
        <v>0</v>
      </c>
      <c r="I200" s="246">
        <v>0</v>
      </c>
      <c r="J200" s="246">
        <v>0</v>
      </c>
      <c r="K200" s="246">
        <v>0</v>
      </c>
      <c r="L200" s="246">
        <v>0</v>
      </c>
      <c r="M200" s="247">
        <f>SUM(G200:L200)</f>
        <v>0</v>
      </c>
      <c r="N200" s="195"/>
    </row>
    <row r="201" spans="2:14" s="189" customFormat="1">
      <c r="B201" s="400" t="s">
        <v>8</v>
      </c>
      <c r="C201" s="401"/>
      <c r="D201" s="401"/>
      <c r="E201" s="402"/>
      <c r="F201" s="245"/>
      <c r="G201" s="246">
        <v>0</v>
      </c>
      <c r="H201" s="246">
        <v>0</v>
      </c>
      <c r="I201" s="246">
        <v>0</v>
      </c>
      <c r="J201" s="246">
        <v>0</v>
      </c>
      <c r="K201" s="246">
        <v>0</v>
      </c>
      <c r="L201" s="246">
        <v>0</v>
      </c>
      <c r="M201" s="247">
        <f>SUM(G201:L201)</f>
        <v>0</v>
      </c>
      <c r="N201" s="195"/>
    </row>
    <row r="202" spans="2:14" s="189" customFormat="1">
      <c r="B202" s="400" t="s">
        <v>9</v>
      </c>
      <c r="C202" s="401"/>
      <c r="D202" s="401"/>
      <c r="E202" s="402"/>
      <c r="F202" s="245"/>
      <c r="G202" s="246">
        <v>0</v>
      </c>
      <c r="H202" s="246">
        <v>0</v>
      </c>
      <c r="I202" s="246">
        <v>0</v>
      </c>
      <c r="J202" s="246">
        <v>0</v>
      </c>
      <c r="K202" s="246">
        <v>0</v>
      </c>
      <c r="L202" s="246">
        <v>0</v>
      </c>
      <c r="M202" s="247">
        <f>SUM(G202:L202)</f>
        <v>0</v>
      </c>
      <c r="N202" s="195"/>
    </row>
    <row r="203" spans="2:14" s="189" customFormat="1" ht="15" thickBot="1">
      <c r="B203" s="403" t="s">
        <v>20</v>
      </c>
      <c r="C203" s="404"/>
      <c r="D203" s="404"/>
      <c r="E203" s="405"/>
      <c r="F203" s="248"/>
      <c r="G203" s="246">
        <v>0</v>
      </c>
      <c r="H203" s="246">
        <v>0</v>
      </c>
      <c r="I203" s="246">
        <v>0</v>
      </c>
      <c r="J203" s="246">
        <v>0</v>
      </c>
      <c r="K203" s="246">
        <v>0</v>
      </c>
      <c r="L203" s="246">
        <v>0</v>
      </c>
      <c r="M203" s="249">
        <f>SUM(G203:L203)</f>
        <v>0</v>
      </c>
      <c r="N203" s="195"/>
    </row>
    <row r="204" spans="2:14" s="189" customFormat="1" ht="15" thickBot="1">
      <c r="B204" s="406" t="s">
        <v>44</v>
      </c>
      <c r="C204" s="407"/>
      <c r="D204" s="407"/>
      <c r="E204" s="408"/>
      <c r="F204" s="240"/>
      <c r="G204" s="217">
        <f>SUM(G200:G203)</f>
        <v>0</v>
      </c>
      <c r="H204" s="217">
        <f t="shared" ref="H204:M204" si="28">SUM(H200:H203)</f>
        <v>0</v>
      </c>
      <c r="I204" s="217">
        <f t="shared" si="28"/>
        <v>0</v>
      </c>
      <c r="J204" s="217">
        <f t="shared" si="28"/>
        <v>0</v>
      </c>
      <c r="K204" s="217">
        <f t="shared" si="28"/>
        <v>0</v>
      </c>
      <c r="L204" s="217">
        <f t="shared" si="28"/>
        <v>0</v>
      </c>
      <c r="M204" s="217">
        <f t="shared" si="28"/>
        <v>0</v>
      </c>
      <c r="N204" s="195"/>
    </row>
    <row r="205" spans="2:14" s="189" customFormat="1">
      <c r="C205" s="191"/>
      <c r="E205" s="192"/>
      <c r="F205" s="193"/>
      <c r="G205" s="194"/>
      <c r="H205" s="194"/>
      <c r="I205" s="194"/>
      <c r="J205" s="194"/>
      <c r="K205" s="194"/>
      <c r="L205" s="194"/>
      <c r="M205" s="173"/>
      <c r="N205" s="195"/>
    </row>
    <row r="206" spans="2:14" s="189" customFormat="1" ht="15" thickBot="1">
      <c r="B206" s="235" t="s">
        <v>129</v>
      </c>
      <c r="C206" s="236"/>
      <c r="D206" s="237"/>
      <c r="E206" s="238"/>
      <c r="F206" s="239"/>
      <c r="G206" s="172"/>
      <c r="H206" s="172"/>
      <c r="I206" s="172"/>
      <c r="J206" s="172"/>
      <c r="K206" s="172"/>
      <c r="L206" s="172"/>
      <c r="M206" s="173"/>
      <c r="N206" s="195"/>
    </row>
    <row r="207" spans="2:14" s="189" customFormat="1" ht="15" thickBot="1">
      <c r="B207" s="406" t="s">
        <v>6</v>
      </c>
      <c r="C207" s="407"/>
      <c r="D207" s="407"/>
      <c r="E207" s="408"/>
      <c r="F207" s="240" t="s">
        <v>64</v>
      </c>
      <c r="G207" s="241">
        <v>2025</v>
      </c>
      <c r="H207" s="241">
        <v>2026</v>
      </c>
      <c r="I207" s="241">
        <v>2027</v>
      </c>
      <c r="J207" s="241">
        <v>2028</v>
      </c>
      <c r="K207" s="241">
        <v>2029</v>
      </c>
      <c r="L207" s="241">
        <v>2030</v>
      </c>
      <c r="M207" s="227" t="s">
        <v>7</v>
      </c>
      <c r="N207" s="195"/>
    </row>
    <row r="208" spans="2:14" s="189" customFormat="1">
      <c r="B208" s="397" t="s">
        <v>43</v>
      </c>
      <c r="C208" s="398"/>
      <c r="D208" s="398"/>
      <c r="E208" s="399"/>
      <c r="F208" s="242"/>
      <c r="G208" s="243" t="s">
        <v>40</v>
      </c>
      <c r="H208" s="243" t="s">
        <v>40</v>
      </c>
      <c r="I208" s="243" t="s">
        <v>40</v>
      </c>
      <c r="J208" s="243" t="s">
        <v>40</v>
      </c>
      <c r="K208" s="243" t="s">
        <v>40</v>
      </c>
      <c r="L208" s="243" t="s">
        <v>40</v>
      </c>
      <c r="M208" s="244" t="s">
        <v>40</v>
      </c>
      <c r="N208" s="195"/>
    </row>
    <row r="209" spans="2:14" s="189" customFormat="1">
      <c r="B209" s="400" t="s">
        <v>19</v>
      </c>
      <c r="C209" s="401"/>
      <c r="D209" s="401"/>
      <c r="E209" s="402"/>
      <c r="F209" s="245"/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7">
        <f>SUM(G209:L209)</f>
        <v>0</v>
      </c>
      <c r="N209" s="195"/>
    </row>
    <row r="210" spans="2:14" s="189" customFormat="1">
      <c r="B210" s="400" t="s">
        <v>8</v>
      </c>
      <c r="C210" s="401"/>
      <c r="D210" s="401"/>
      <c r="E210" s="402"/>
      <c r="F210" s="245"/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7">
        <f>SUM(G210:L210)</f>
        <v>0</v>
      </c>
      <c r="N210" s="195"/>
    </row>
    <row r="211" spans="2:14" s="189" customFormat="1">
      <c r="B211" s="400" t="s">
        <v>9</v>
      </c>
      <c r="C211" s="401"/>
      <c r="D211" s="401"/>
      <c r="E211" s="402"/>
      <c r="F211" s="245"/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7">
        <f>SUM(G211:L211)</f>
        <v>0</v>
      </c>
      <c r="N211" s="195"/>
    </row>
    <row r="212" spans="2:14" s="189" customFormat="1" ht="15" thickBot="1">
      <c r="B212" s="403" t="s">
        <v>20</v>
      </c>
      <c r="C212" s="404"/>
      <c r="D212" s="404"/>
      <c r="E212" s="405"/>
      <c r="F212" s="248"/>
      <c r="G212" s="246">
        <v>0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9">
        <f>SUM(G212:L212)</f>
        <v>0</v>
      </c>
      <c r="N212" s="195"/>
    </row>
    <row r="213" spans="2:14" s="189" customFormat="1" ht="15" thickBot="1">
      <c r="B213" s="406" t="s">
        <v>44</v>
      </c>
      <c r="C213" s="407"/>
      <c r="D213" s="407"/>
      <c r="E213" s="408"/>
      <c r="F213" s="240"/>
      <c r="G213" s="217">
        <f>SUM(G209:G212)</f>
        <v>0</v>
      </c>
      <c r="H213" s="217">
        <f t="shared" ref="H213:M213" si="29">SUM(H209:H212)</f>
        <v>0</v>
      </c>
      <c r="I213" s="217">
        <f t="shared" si="29"/>
        <v>0</v>
      </c>
      <c r="J213" s="217">
        <f t="shared" si="29"/>
        <v>0</v>
      </c>
      <c r="K213" s="217">
        <f t="shared" si="29"/>
        <v>0</v>
      </c>
      <c r="L213" s="217">
        <f t="shared" si="29"/>
        <v>0</v>
      </c>
      <c r="M213" s="217">
        <f t="shared" si="29"/>
        <v>0</v>
      </c>
      <c r="N213" s="195"/>
    </row>
    <row r="214" spans="2:14" s="189" customFormat="1">
      <c r="C214" s="191"/>
      <c r="E214" s="192"/>
      <c r="F214" s="193"/>
      <c r="G214" s="194"/>
      <c r="H214" s="194"/>
      <c r="I214" s="194"/>
      <c r="J214" s="194"/>
      <c r="K214" s="194"/>
      <c r="L214" s="194"/>
      <c r="M214" s="173"/>
      <c r="N214" s="195"/>
    </row>
    <row r="215" spans="2:14" s="189" customFormat="1" ht="15" thickBot="1">
      <c r="B215" s="235" t="s">
        <v>130</v>
      </c>
      <c r="C215" s="236"/>
      <c r="D215" s="237"/>
      <c r="E215" s="238"/>
      <c r="F215" s="239"/>
      <c r="G215" s="172"/>
      <c r="H215" s="172"/>
      <c r="I215" s="172"/>
      <c r="J215" s="172"/>
      <c r="K215" s="172"/>
      <c r="L215" s="172"/>
      <c r="M215" s="173"/>
      <c r="N215" s="195"/>
    </row>
    <row r="216" spans="2:14" s="189" customFormat="1" ht="15" thickBot="1">
      <c r="B216" s="406" t="s">
        <v>6</v>
      </c>
      <c r="C216" s="407"/>
      <c r="D216" s="407"/>
      <c r="E216" s="408"/>
      <c r="F216" s="240" t="s">
        <v>64</v>
      </c>
      <c r="G216" s="241">
        <v>2025</v>
      </c>
      <c r="H216" s="241">
        <v>2026</v>
      </c>
      <c r="I216" s="241">
        <v>2027</v>
      </c>
      <c r="J216" s="241">
        <v>2028</v>
      </c>
      <c r="K216" s="241">
        <v>2029</v>
      </c>
      <c r="L216" s="241">
        <v>2030</v>
      </c>
      <c r="M216" s="227" t="s">
        <v>7</v>
      </c>
      <c r="N216" s="195"/>
    </row>
    <row r="217" spans="2:14" s="189" customFormat="1">
      <c r="B217" s="397" t="s">
        <v>43</v>
      </c>
      <c r="C217" s="398"/>
      <c r="D217" s="398"/>
      <c r="E217" s="399"/>
      <c r="F217" s="242"/>
      <c r="G217" s="243" t="s">
        <v>40</v>
      </c>
      <c r="H217" s="243" t="s">
        <v>40</v>
      </c>
      <c r="I217" s="243" t="s">
        <v>40</v>
      </c>
      <c r="J217" s="243" t="s">
        <v>40</v>
      </c>
      <c r="K217" s="243" t="s">
        <v>40</v>
      </c>
      <c r="L217" s="243" t="s">
        <v>40</v>
      </c>
      <c r="M217" s="244" t="s">
        <v>40</v>
      </c>
      <c r="N217" s="195"/>
    </row>
    <row r="218" spans="2:14" s="189" customFormat="1">
      <c r="B218" s="400" t="s">
        <v>19</v>
      </c>
      <c r="C218" s="401"/>
      <c r="D218" s="401"/>
      <c r="E218" s="402"/>
      <c r="F218" s="245"/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7">
        <f>SUM(G218:L218)</f>
        <v>0</v>
      </c>
      <c r="N218" s="195"/>
    </row>
    <row r="219" spans="2:14" s="189" customFormat="1">
      <c r="B219" s="400" t="s">
        <v>8</v>
      </c>
      <c r="C219" s="401"/>
      <c r="D219" s="401"/>
      <c r="E219" s="402"/>
      <c r="F219" s="245"/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7">
        <f>SUM(G219:L219)</f>
        <v>0</v>
      </c>
      <c r="N219" s="195"/>
    </row>
    <row r="220" spans="2:14" s="189" customFormat="1">
      <c r="B220" s="400" t="s">
        <v>9</v>
      </c>
      <c r="C220" s="401"/>
      <c r="D220" s="401"/>
      <c r="E220" s="402"/>
      <c r="F220" s="245"/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7">
        <f>SUM(G220:L220)</f>
        <v>0</v>
      </c>
      <c r="N220" s="195"/>
    </row>
    <row r="221" spans="2:14" s="189" customFormat="1" ht="15" thickBot="1">
      <c r="B221" s="403" t="s">
        <v>20</v>
      </c>
      <c r="C221" s="404"/>
      <c r="D221" s="404"/>
      <c r="E221" s="405"/>
      <c r="F221" s="248"/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9">
        <f>SUM(G221:L221)</f>
        <v>0</v>
      </c>
      <c r="N221" s="195"/>
    </row>
    <row r="222" spans="2:14" s="189" customFormat="1" ht="15" thickBot="1">
      <c r="B222" s="406" t="s">
        <v>44</v>
      </c>
      <c r="C222" s="407"/>
      <c r="D222" s="407"/>
      <c r="E222" s="408"/>
      <c r="F222" s="240"/>
      <c r="G222" s="217">
        <f>SUM(G218:G221)</f>
        <v>0</v>
      </c>
      <c r="H222" s="217">
        <f t="shared" ref="H222:M222" si="30">SUM(H218:H221)</f>
        <v>0</v>
      </c>
      <c r="I222" s="217">
        <f t="shared" si="30"/>
        <v>0</v>
      </c>
      <c r="J222" s="217">
        <f t="shared" si="30"/>
        <v>0</v>
      </c>
      <c r="K222" s="217">
        <f t="shared" si="30"/>
        <v>0</v>
      </c>
      <c r="L222" s="217">
        <f t="shared" si="30"/>
        <v>0</v>
      </c>
      <c r="M222" s="217">
        <f t="shared" si="30"/>
        <v>0</v>
      </c>
      <c r="N222" s="195"/>
    </row>
    <row r="223" spans="2:14" s="189" customFormat="1">
      <c r="C223" s="191"/>
      <c r="E223" s="192"/>
      <c r="F223" s="193"/>
      <c r="G223" s="194"/>
      <c r="H223" s="194"/>
      <c r="I223" s="194"/>
      <c r="J223" s="194"/>
      <c r="K223" s="194"/>
      <c r="L223" s="194"/>
      <c r="M223" s="173"/>
      <c r="N223" s="195"/>
    </row>
    <row r="224" spans="2:14" s="189" customFormat="1" ht="15" thickBot="1">
      <c r="B224" s="235" t="s">
        <v>131</v>
      </c>
      <c r="C224" s="236"/>
      <c r="D224" s="237"/>
      <c r="E224" s="238"/>
      <c r="F224" s="239"/>
      <c r="G224" s="172"/>
      <c r="H224" s="172"/>
      <c r="I224" s="172"/>
      <c r="J224" s="172"/>
      <c r="K224" s="172"/>
      <c r="L224" s="172"/>
      <c r="M224" s="173"/>
      <c r="N224" s="195"/>
    </row>
    <row r="225" spans="2:14" s="189" customFormat="1" ht="15" thickBot="1">
      <c r="B225" s="406" t="s">
        <v>6</v>
      </c>
      <c r="C225" s="407"/>
      <c r="D225" s="407"/>
      <c r="E225" s="408"/>
      <c r="F225" s="240" t="s">
        <v>64</v>
      </c>
      <c r="G225" s="241">
        <v>2025</v>
      </c>
      <c r="H225" s="241">
        <v>2026</v>
      </c>
      <c r="I225" s="241">
        <v>2027</v>
      </c>
      <c r="J225" s="241">
        <v>2028</v>
      </c>
      <c r="K225" s="241">
        <v>2029</v>
      </c>
      <c r="L225" s="241">
        <v>2030</v>
      </c>
      <c r="M225" s="227" t="s">
        <v>7</v>
      </c>
      <c r="N225" s="195"/>
    </row>
    <row r="226" spans="2:14" s="189" customFormat="1">
      <c r="B226" s="397" t="s">
        <v>43</v>
      </c>
      <c r="C226" s="398"/>
      <c r="D226" s="398"/>
      <c r="E226" s="399"/>
      <c r="F226" s="242"/>
      <c r="G226" s="243" t="s">
        <v>40</v>
      </c>
      <c r="H226" s="243" t="s">
        <v>40</v>
      </c>
      <c r="I226" s="243" t="s">
        <v>40</v>
      </c>
      <c r="J226" s="243" t="s">
        <v>40</v>
      </c>
      <c r="K226" s="243" t="s">
        <v>40</v>
      </c>
      <c r="L226" s="243" t="s">
        <v>40</v>
      </c>
      <c r="M226" s="244" t="s">
        <v>40</v>
      </c>
      <c r="N226" s="195"/>
    </row>
    <row r="227" spans="2:14" s="189" customFormat="1">
      <c r="B227" s="400" t="s">
        <v>19</v>
      </c>
      <c r="C227" s="401"/>
      <c r="D227" s="401"/>
      <c r="E227" s="402"/>
      <c r="F227" s="245"/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7">
        <f>SUM(G227:L227)</f>
        <v>0</v>
      </c>
      <c r="N227" s="195"/>
    </row>
    <row r="228" spans="2:14" s="189" customFormat="1">
      <c r="B228" s="400" t="s">
        <v>8</v>
      </c>
      <c r="C228" s="401"/>
      <c r="D228" s="401"/>
      <c r="E228" s="402"/>
      <c r="F228" s="245"/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7">
        <f>SUM(G228:L228)</f>
        <v>0</v>
      </c>
      <c r="N228" s="195"/>
    </row>
    <row r="229" spans="2:14" s="189" customFormat="1">
      <c r="B229" s="400" t="s">
        <v>9</v>
      </c>
      <c r="C229" s="401"/>
      <c r="D229" s="401"/>
      <c r="E229" s="402"/>
      <c r="F229" s="245"/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7">
        <f>SUM(G229:L229)</f>
        <v>0</v>
      </c>
      <c r="N229" s="195"/>
    </row>
    <row r="230" spans="2:14" s="189" customFormat="1" ht="15" thickBot="1">
      <c r="B230" s="403" t="s">
        <v>20</v>
      </c>
      <c r="C230" s="404"/>
      <c r="D230" s="404"/>
      <c r="E230" s="405"/>
      <c r="F230" s="248"/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9">
        <f>SUM(G230:L230)</f>
        <v>0</v>
      </c>
      <c r="N230" s="195"/>
    </row>
    <row r="231" spans="2:14" s="189" customFormat="1" ht="15" thickBot="1">
      <c r="B231" s="406" t="s">
        <v>44</v>
      </c>
      <c r="C231" s="407"/>
      <c r="D231" s="407"/>
      <c r="E231" s="408"/>
      <c r="F231" s="240"/>
      <c r="G231" s="217">
        <f>SUM(G227:G230)</f>
        <v>0</v>
      </c>
      <c r="H231" s="217">
        <f t="shared" ref="H231:M231" si="31">SUM(H227:H230)</f>
        <v>0</v>
      </c>
      <c r="I231" s="217">
        <f t="shared" si="31"/>
        <v>0</v>
      </c>
      <c r="J231" s="217">
        <f t="shared" si="31"/>
        <v>0</v>
      </c>
      <c r="K231" s="217">
        <f t="shared" si="31"/>
        <v>0</v>
      </c>
      <c r="L231" s="217">
        <f t="shared" si="31"/>
        <v>0</v>
      </c>
      <c r="M231" s="217">
        <f t="shared" si="31"/>
        <v>0</v>
      </c>
      <c r="N231" s="195"/>
    </row>
    <row r="232" spans="2:14" s="189" customFormat="1">
      <c r="C232" s="191"/>
      <c r="E232" s="192"/>
      <c r="F232" s="193"/>
      <c r="G232" s="194"/>
      <c r="H232" s="194"/>
      <c r="I232" s="194"/>
      <c r="J232" s="194"/>
      <c r="K232" s="194"/>
      <c r="L232" s="194"/>
      <c r="M232" s="173"/>
      <c r="N232" s="195"/>
    </row>
    <row r="233" spans="2:14" s="189" customFormat="1" ht="15" thickBot="1">
      <c r="B233" s="235" t="s">
        <v>132</v>
      </c>
      <c r="C233" s="236"/>
      <c r="D233" s="237"/>
      <c r="E233" s="238"/>
      <c r="F233" s="239"/>
      <c r="G233" s="172"/>
      <c r="H233" s="172"/>
      <c r="I233" s="172"/>
      <c r="J233" s="172"/>
      <c r="K233" s="172"/>
      <c r="L233" s="172"/>
      <c r="M233" s="173"/>
      <c r="N233" s="195"/>
    </row>
    <row r="234" spans="2:14" s="189" customFormat="1" ht="15" thickBot="1">
      <c r="B234" s="406" t="s">
        <v>6</v>
      </c>
      <c r="C234" s="407"/>
      <c r="D234" s="407"/>
      <c r="E234" s="408"/>
      <c r="F234" s="240" t="s">
        <v>64</v>
      </c>
      <c r="G234" s="241">
        <v>2025</v>
      </c>
      <c r="H234" s="241">
        <v>2026</v>
      </c>
      <c r="I234" s="241">
        <v>2027</v>
      </c>
      <c r="J234" s="241">
        <v>2028</v>
      </c>
      <c r="K234" s="241">
        <v>2029</v>
      </c>
      <c r="L234" s="241">
        <v>2030</v>
      </c>
      <c r="M234" s="227" t="s">
        <v>7</v>
      </c>
      <c r="N234" s="195"/>
    </row>
    <row r="235" spans="2:14" s="189" customFormat="1">
      <c r="B235" s="397" t="s">
        <v>43</v>
      </c>
      <c r="C235" s="398"/>
      <c r="D235" s="398"/>
      <c r="E235" s="399"/>
      <c r="F235" s="242"/>
      <c r="G235" s="243" t="s">
        <v>40</v>
      </c>
      <c r="H235" s="243" t="s">
        <v>40</v>
      </c>
      <c r="I235" s="243" t="s">
        <v>40</v>
      </c>
      <c r="J235" s="243" t="s">
        <v>40</v>
      </c>
      <c r="K235" s="243" t="s">
        <v>40</v>
      </c>
      <c r="L235" s="243" t="s">
        <v>40</v>
      </c>
      <c r="M235" s="244" t="s">
        <v>40</v>
      </c>
      <c r="N235" s="195"/>
    </row>
    <row r="236" spans="2:14" s="189" customFormat="1">
      <c r="B236" s="400" t="s">
        <v>19</v>
      </c>
      <c r="C236" s="401"/>
      <c r="D236" s="401"/>
      <c r="E236" s="402"/>
      <c r="F236" s="245"/>
      <c r="G236" s="246">
        <v>0</v>
      </c>
      <c r="H236" s="246">
        <v>0</v>
      </c>
      <c r="I236" s="246">
        <v>0</v>
      </c>
      <c r="J236" s="246">
        <v>0</v>
      </c>
      <c r="K236" s="246">
        <v>0</v>
      </c>
      <c r="L236" s="246">
        <v>0</v>
      </c>
      <c r="M236" s="247">
        <f>SUM(G236:L236)</f>
        <v>0</v>
      </c>
      <c r="N236" s="195"/>
    </row>
    <row r="237" spans="2:14" s="189" customFormat="1">
      <c r="B237" s="400" t="s">
        <v>8</v>
      </c>
      <c r="C237" s="401"/>
      <c r="D237" s="401"/>
      <c r="E237" s="402"/>
      <c r="F237" s="245"/>
      <c r="G237" s="246">
        <v>0</v>
      </c>
      <c r="H237" s="246">
        <v>0</v>
      </c>
      <c r="I237" s="246">
        <v>0</v>
      </c>
      <c r="J237" s="246">
        <v>0</v>
      </c>
      <c r="K237" s="246">
        <v>0</v>
      </c>
      <c r="L237" s="246">
        <v>0</v>
      </c>
      <c r="M237" s="247">
        <f>SUM(G237:L237)</f>
        <v>0</v>
      </c>
      <c r="N237" s="195"/>
    </row>
    <row r="238" spans="2:14" s="189" customFormat="1">
      <c r="B238" s="400" t="s">
        <v>9</v>
      </c>
      <c r="C238" s="401"/>
      <c r="D238" s="401"/>
      <c r="E238" s="402"/>
      <c r="F238" s="245"/>
      <c r="G238" s="246">
        <v>0</v>
      </c>
      <c r="H238" s="246">
        <v>0</v>
      </c>
      <c r="I238" s="246">
        <v>0</v>
      </c>
      <c r="J238" s="246">
        <v>0</v>
      </c>
      <c r="K238" s="246">
        <v>0</v>
      </c>
      <c r="L238" s="246">
        <v>0</v>
      </c>
      <c r="M238" s="247">
        <f>SUM(G238:L238)</f>
        <v>0</v>
      </c>
      <c r="N238" s="195"/>
    </row>
    <row r="239" spans="2:14" s="189" customFormat="1" ht="15" thickBot="1">
      <c r="B239" s="403" t="s">
        <v>20</v>
      </c>
      <c r="C239" s="404"/>
      <c r="D239" s="404"/>
      <c r="E239" s="405"/>
      <c r="F239" s="248"/>
      <c r="G239" s="246">
        <v>0</v>
      </c>
      <c r="H239" s="246">
        <v>0</v>
      </c>
      <c r="I239" s="246">
        <v>0</v>
      </c>
      <c r="J239" s="246">
        <v>0</v>
      </c>
      <c r="K239" s="246">
        <v>0</v>
      </c>
      <c r="L239" s="246">
        <v>0</v>
      </c>
      <c r="M239" s="249">
        <f>SUM(G239:L239)</f>
        <v>0</v>
      </c>
      <c r="N239" s="195"/>
    </row>
    <row r="240" spans="2:14" s="189" customFormat="1" ht="15" thickBot="1">
      <c r="B240" s="406" t="s">
        <v>44</v>
      </c>
      <c r="C240" s="407"/>
      <c r="D240" s="407"/>
      <c r="E240" s="408"/>
      <c r="F240" s="240"/>
      <c r="G240" s="217">
        <f>SUM(G236:G239)</f>
        <v>0</v>
      </c>
      <c r="H240" s="217">
        <f t="shared" ref="H240:M240" si="32">SUM(H236:H239)</f>
        <v>0</v>
      </c>
      <c r="I240" s="217">
        <f t="shared" si="32"/>
        <v>0</v>
      </c>
      <c r="J240" s="217">
        <f t="shared" si="32"/>
        <v>0</v>
      </c>
      <c r="K240" s="217">
        <f t="shared" si="32"/>
        <v>0</v>
      </c>
      <c r="L240" s="217">
        <f t="shared" si="32"/>
        <v>0</v>
      </c>
      <c r="M240" s="217">
        <f t="shared" si="32"/>
        <v>0</v>
      </c>
      <c r="N240" s="195"/>
    </row>
    <row r="241" spans="2:14" s="189" customFormat="1">
      <c r="C241" s="191"/>
      <c r="E241" s="192"/>
      <c r="F241" s="193"/>
      <c r="G241" s="194"/>
      <c r="H241" s="194"/>
      <c r="I241" s="194"/>
      <c r="J241" s="194"/>
      <c r="K241" s="194"/>
      <c r="L241" s="194"/>
      <c r="M241" s="173"/>
      <c r="N241" s="195"/>
    </row>
    <row r="242" spans="2:14" s="189" customFormat="1" ht="15" thickBot="1">
      <c r="B242" s="235" t="s">
        <v>133</v>
      </c>
      <c r="C242" s="236"/>
      <c r="D242" s="237"/>
      <c r="E242" s="238"/>
      <c r="F242" s="239"/>
      <c r="G242" s="172"/>
      <c r="H242" s="172"/>
      <c r="I242" s="172"/>
      <c r="J242" s="172"/>
      <c r="K242" s="172"/>
      <c r="L242" s="172"/>
      <c r="M242" s="173"/>
      <c r="N242" s="195"/>
    </row>
    <row r="243" spans="2:14" s="189" customFormat="1" ht="15" thickBot="1">
      <c r="B243" s="406" t="s">
        <v>6</v>
      </c>
      <c r="C243" s="407"/>
      <c r="D243" s="407"/>
      <c r="E243" s="408"/>
      <c r="F243" s="240" t="s">
        <v>64</v>
      </c>
      <c r="G243" s="241">
        <v>2025</v>
      </c>
      <c r="H243" s="241">
        <v>2026</v>
      </c>
      <c r="I243" s="241">
        <v>2027</v>
      </c>
      <c r="J243" s="241">
        <v>2028</v>
      </c>
      <c r="K243" s="241">
        <v>2029</v>
      </c>
      <c r="L243" s="241">
        <v>2030</v>
      </c>
      <c r="M243" s="227" t="s">
        <v>7</v>
      </c>
      <c r="N243" s="195"/>
    </row>
    <row r="244" spans="2:14" s="189" customFormat="1">
      <c r="B244" s="397" t="s">
        <v>43</v>
      </c>
      <c r="C244" s="398"/>
      <c r="D244" s="398"/>
      <c r="E244" s="399"/>
      <c r="F244" s="242"/>
      <c r="G244" s="243" t="s">
        <v>40</v>
      </c>
      <c r="H244" s="243" t="s">
        <v>40</v>
      </c>
      <c r="I244" s="243" t="s">
        <v>40</v>
      </c>
      <c r="J244" s="243" t="s">
        <v>40</v>
      </c>
      <c r="K244" s="243" t="s">
        <v>40</v>
      </c>
      <c r="L244" s="243" t="s">
        <v>40</v>
      </c>
      <c r="M244" s="244" t="s">
        <v>40</v>
      </c>
      <c r="N244" s="195"/>
    </row>
    <row r="245" spans="2:14" s="189" customFormat="1">
      <c r="B245" s="400" t="s">
        <v>19</v>
      </c>
      <c r="C245" s="401"/>
      <c r="D245" s="401"/>
      <c r="E245" s="402"/>
      <c r="F245" s="245"/>
      <c r="G245" s="246">
        <v>0</v>
      </c>
      <c r="H245" s="246">
        <v>0</v>
      </c>
      <c r="I245" s="246">
        <v>0</v>
      </c>
      <c r="J245" s="246">
        <v>0</v>
      </c>
      <c r="K245" s="246">
        <v>0</v>
      </c>
      <c r="L245" s="246">
        <v>0</v>
      </c>
      <c r="M245" s="247">
        <f>SUM(G245:L245)</f>
        <v>0</v>
      </c>
      <c r="N245" s="195"/>
    </row>
    <row r="246" spans="2:14" s="189" customFormat="1">
      <c r="B246" s="400" t="s">
        <v>8</v>
      </c>
      <c r="C246" s="401"/>
      <c r="D246" s="401"/>
      <c r="E246" s="402"/>
      <c r="F246" s="245"/>
      <c r="G246" s="246">
        <v>0</v>
      </c>
      <c r="H246" s="246">
        <v>0</v>
      </c>
      <c r="I246" s="246">
        <v>0</v>
      </c>
      <c r="J246" s="246">
        <v>0</v>
      </c>
      <c r="K246" s="246">
        <v>0</v>
      </c>
      <c r="L246" s="246">
        <v>0</v>
      </c>
      <c r="M246" s="247">
        <f>SUM(G246:L246)</f>
        <v>0</v>
      </c>
      <c r="N246" s="195"/>
    </row>
    <row r="247" spans="2:14" s="189" customFormat="1">
      <c r="B247" s="400" t="s">
        <v>9</v>
      </c>
      <c r="C247" s="401"/>
      <c r="D247" s="401"/>
      <c r="E247" s="402"/>
      <c r="F247" s="245"/>
      <c r="G247" s="246">
        <v>0</v>
      </c>
      <c r="H247" s="246">
        <v>0</v>
      </c>
      <c r="I247" s="246">
        <v>0</v>
      </c>
      <c r="J247" s="246">
        <v>0</v>
      </c>
      <c r="K247" s="246">
        <v>0</v>
      </c>
      <c r="L247" s="246">
        <v>0</v>
      </c>
      <c r="M247" s="247">
        <f>SUM(G247:L247)</f>
        <v>0</v>
      </c>
      <c r="N247" s="195"/>
    </row>
    <row r="248" spans="2:14" s="189" customFormat="1" ht="15" thickBot="1">
      <c r="B248" s="403" t="s">
        <v>20</v>
      </c>
      <c r="C248" s="404"/>
      <c r="D248" s="404"/>
      <c r="E248" s="405"/>
      <c r="F248" s="248"/>
      <c r="G248" s="246">
        <v>0</v>
      </c>
      <c r="H248" s="246">
        <v>0</v>
      </c>
      <c r="I248" s="246">
        <v>0</v>
      </c>
      <c r="J248" s="246">
        <v>0</v>
      </c>
      <c r="K248" s="246">
        <v>0</v>
      </c>
      <c r="L248" s="246">
        <v>0</v>
      </c>
      <c r="M248" s="249">
        <f>SUM(G248:L248)</f>
        <v>0</v>
      </c>
      <c r="N248" s="195"/>
    </row>
    <row r="249" spans="2:14" s="189" customFormat="1" ht="15" thickBot="1">
      <c r="B249" s="406" t="s">
        <v>44</v>
      </c>
      <c r="C249" s="407"/>
      <c r="D249" s="407"/>
      <c r="E249" s="408"/>
      <c r="F249" s="240"/>
      <c r="G249" s="217">
        <f>SUM(G245:G248)</f>
        <v>0</v>
      </c>
      <c r="H249" s="217">
        <f t="shared" ref="H249:M249" si="33">SUM(H245:H248)</f>
        <v>0</v>
      </c>
      <c r="I249" s="217">
        <f t="shared" si="33"/>
        <v>0</v>
      </c>
      <c r="J249" s="217">
        <f t="shared" si="33"/>
        <v>0</v>
      </c>
      <c r="K249" s="217">
        <f t="shared" si="33"/>
        <v>0</v>
      </c>
      <c r="L249" s="217">
        <f t="shared" si="33"/>
        <v>0</v>
      </c>
      <c r="M249" s="217">
        <f t="shared" si="33"/>
        <v>0</v>
      </c>
      <c r="N249" s="195"/>
    </row>
    <row r="250" spans="2:14" s="189" customFormat="1">
      <c r="C250" s="191"/>
      <c r="E250" s="192"/>
      <c r="F250" s="193"/>
      <c r="G250" s="194"/>
      <c r="H250" s="194"/>
      <c r="I250" s="194"/>
      <c r="J250" s="194"/>
      <c r="K250" s="194"/>
      <c r="L250" s="194"/>
      <c r="M250" s="173"/>
      <c r="N250" s="195"/>
    </row>
    <row r="251" spans="2:14" s="189" customFormat="1" ht="15" thickBot="1">
      <c r="B251" s="235" t="s">
        <v>134</v>
      </c>
      <c r="C251" s="236"/>
      <c r="D251" s="237"/>
      <c r="E251" s="238"/>
      <c r="F251" s="239"/>
      <c r="G251" s="172"/>
      <c r="H251" s="172"/>
      <c r="I251" s="172"/>
      <c r="J251" s="172"/>
      <c r="K251" s="172"/>
      <c r="L251" s="172"/>
      <c r="M251" s="173"/>
      <c r="N251" s="195"/>
    </row>
    <row r="252" spans="2:14" s="189" customFormat="1" ht="15" thickBot="1">
      <c r="B252" s="406" t="s">
        <v>6</v>
      </c>
      <c r="C252" s="407"/>
      <c r="D252" s="407"/>
      <c r="E252" s="408"/>
      <c r="F252" s="240" t="s">
        <v>64</v>
      </c>
      <c r="G252" s="241">
        <v>2015</v>
      </c>
      <c r="H252" s="241">
        <v>2016</v>
      </c>
      <c r="I252" s="241">
        <v>2017</v>
      </c>
      <c r="J252" s="241">
        <v>2018</v>
      </c>
      <c r="K252" s="241">
        <v>2019</v>
      </c>
      <c r="L252" s="241">
        <v>2020</v>
      </c>
      <c r="M252" s="227" t="s">
        <v>7</v>
      </c>
      <c r="N252" s="195"/>
    </row>
    <row r="253" spans="2:14" s="189" customFormat="1">
      <c r="B253" s="397" t="s">
        <v>43</v>
      </c>
      <c r="C253" s="398"/>
      <c r="D253" s="398"/>
      <c r="E253" s="399"/>
      <c r="F253" s="242"/>
      <c r="G253" s="243" t="s">
        <v>40</v>
      </c>
      <c r="H253" s="243" t="s">
        <v>40</v>
      </c>
      <c r="I253" s="243" t="s">
        <v>40</v>
      </c>
      <c r="J253" s="243" t="s">
        <v>40</v>
      </c>
      <c r="K253" s="243" t="s">
        <v>40</v>
      </c>
      <c r="L253" s="243" t="s">
        <v>40</v>
      </c>
      <c r="M253" s="244" t="s">
        <v>40</v>
      </c>
      <c r="N253" s="195"/>
    </row>
    <row r="254" spans="2:14" s="189" customFormat="1">
      <c r="B254" s="400" t="s">
        <v>19</v>
      </c>
      <c r="C254" s="401"/>
      <c r="D254" s="401"/>
      <c r="E254" s="402"/>
      <c r="F254" s="245"/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0</v>
      </c>
      <c r="M254" s="247">
        <f>SUM(G254:L254)</f>
        <v>0</v>
      </c>
      <c r="N254" s="195"/>
    </row>
    <row r="255" spans="2:14" s="189" customFormat="1">
      <c r="B255" s="400" t="s">
        <v>8</v>
      </c>
      <c r="C255" s="401"/>
      <c r="D255" s="401"/>
      <c r="E255" s="402"/>
      <c r="F255" s="245"/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0</v>
      </c>
      <c r="M255" s="247">
        <f>SUM(G255:L255)</f>
        <v>0</v>
      </c>
      <c r="N255" s="195"/>
    </row>
    <row r="256" spans="2:14" s="189" customFormat="1">
      <c r="B256" s="400" t="s">
        <v>9</v>
      </c>
      <c r="C256" s="401"/>
      <c r="D256" s="401"/>
      <c r="E256" s="402"/>
      <c r="F256" s="245"/>
      <c r="G256" s="246">
        <v>0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7">
        <f>SUM(G256:L256)</f>
        <v>0</v>
      </c>
      <c r="N256" s="195"/>
    </row>
    <row r="257" spans="2:14" s="189" customFormat="1" ht="15" thickBot="1">
      <c r="B257" s="403" t="s">
        <v>20</v>
      </c>
      <c r="C257" s="404"/>
      <c r="D257" s="404"/>
      <c r="E257" s="405"/>
      <c r="F257" s="248"/>
      <c r="G257" s="246">
        <v>0</v>
      </c>
      <c r="H257" s="246">
        <v>0</v>
      </c>
      <c r="I257" s="246">
        <v>0</v>
      </c>
      <c r="J257" s="246">
        <v>0</v>
      </c>
      <c r="K257" s="246">
        <v>0</v>
      </c>
      <c r="L257" s="246">
        <v>0</v>
      </c>
      <c r="M257" s="249">
        <f>SUM(G257:L257)</f>
        <v>0</v>
      </c>
      <c r="N257" s="195"/>
    </row>
    <row r="258" spans="2:14" s="189" customFormat="1" ht="15" thickBot="1">
      <c r="B258" s="406" t="s">
        <v>44</v>
      </c>
      <c r="C258" s="407"/>
      <c r="D258" s="407"/>
      <c r="E258" s="408"/>
      <c r="F258" s="240"/>
      <c r="G258" s="217">
        <f>SUM(G254:G257)</f>
        <v>0</v>
      </c>
      <c r="H258" s="217">
        <f t="shared" ref="H258:M258" si="34">SUM(H254:H257)</f>
        <v>0</v>
      </c>
      <c r="I258" s="217">
        <f t="shared" si="34"/>
        <v>0</v>
      </c>
      <c r="J258" s="217">
        <f t="shared" si="34"/>
        <v>0</v>
      </c>
      <c r="K258" s="217">
        <f t="shared" si="34"/>
        <v>0</v>
      </c>
      <c r="L258" s="217">
        <f t="shared" si="34"/>
        <v>0</v>
      </c>
      <c r="M258" s="217">
        <f t="shared" si="34"/>
        <v>0</v>
      </c>
      <c r="N258" s="195"/>
    </row>
    <row r="259" spans="2:14" s="189" customFormat="1">
      <c r="C259" s="191"/>
      <c r="E259" s="192"/>
      <c r="F259" s="193"/>
      <c r="G259" s="194"/>
      <c r="H259" s="194"/>
      <c r="I259" s="194"/>
      <c r="J259" s="194"/>
      <c r="K259" s="194"/>
      <c r="L259" s="194"/>
      <c r="M259" s="173"/>
      <c r="N259" s="195"/>
    </row>
    <row r="260" spans="2:14" s="189" customFormat="1" ht="15" thickBot="1">
      <c r="B260" s="235" t="s">
        <v>135</v>
      </c>
      <c r="C260" s="236"/>
      <c r="D260" s="237"/>
      <c r="E260" s="238"/>
      <c r="F260" s="239"/>
      <c r="G260" s="172"/>
      <c r="H260" s="172"/>
      <c r="I260" s="172"/>
      <c r="J260" s="172"/>
      <c r="K260" s="172"/>
      <c r="L260" s="172"/>
      <c r="M260" s="173"/>
      <c r="N260" s="195"/>
    </row>
    <row r="261" spans="2:14" s="189" customFormat="1" ht="15" thickBot="1">
      <c r="B261" s="406" t="s">
        <v>6</v>
      </c>
      <c r="C261" s="407"/>
      <c r="D261" s="407"/>
      <c r="E261" s="408"/>
      <c r="F261" s="240" t="s">
        <v>64</v>
      </c>
      <c r="G261" s="241">
        <v>2025</v>
      </c>
      <c r="H261" s="241">
        <v>2026</v>
      </c>
      <c r="I261" s="241">
        <v>2027</v>
      </c>
      <c r="J261" s="241">
        <v>2028</v>
      </c>
      <c r="K261" s="241">
        <v>2029</v>
      </c>
      <c r="L261" s="241">
        <v>2030</v>
      </c>
      <c r="M261" s="227" t="s">
        <v>7</v>
      </c>
      <c r="N261" s="195"/>
    </row>
    <row r="262" spans="2:14" s="189" customFormat="1">
      <c r="B262" s="397" t="s">
        <v>43</v>
      </c>
      <c r="C262" s="398"/>
      <c r="D262" s="398"/>
      <c r="E262" s="399"/>
      <c r="F262" s="242"/>
      <c r="G262" s="243" t="s">
        <v>40</v>
      </c>
      <c r="H262" s="243" t="s">
        <v>40</v>
      </c>
      <c r="I262" s="243" t="s">
        <v>40</v>
      </c>
      <c r="J262" s="243" t="s">
        <v>40</v>
      </c>
      <c r="K262" s="243" t="s">
        <v>40</v>
      </c>
      <c r="L262" s="243" t="s">
        <v>40</v>
      </c>
      <c r="M262" s="244" t="s">
        <v>40</v>
      </c>
      <c r="N262" s="195"/>
    </row>
    <row r="263" spans="2:14" s="189" customFormat="1">
      <c r="B263" s="400" t="s">
        <v>19</v>
      </c>
      <c r="C263" s="401"/>
      <c r="D263" s="401"/>
      <c r="E263" s="402"/>
      <c r="F263" s="245"/>
      <c r="G263" s="246">
        <v>0</v>
      </c>
      <c r="H263" s="246">
        <v>0</v>
      </c>
      <c r="I263" s="246">
        <v>0</v>
      </c>
      <c r="J263" s="246">
        <v>0</v>
      </c>
      <c r="K263" s="246">
        <v>0</v>
      </c>
      <c r="L263" s="246">
        <v>0</v>
      </c>
      <c r="M263" s="247">
        <f>SUM(G263:L263)</f>
        <v>0</v>
      </c>
      <c r="N263" s="195"/>
    </row>
    <row r="264" spans="2:14" s="189" customFormat="1">
      <c r="B264" s="400" t="s">
        <v>8</v>
      </c>
      <c r="C264" s="401"/>
      <c r="D264" s="401"/>
      <c r="E264" s="402"/>
      <c r="F264" s="245"/>
      <c r="G264" s="246">
        <v>0</v>
      </c>
      <c r="H264" s="246">
        <v>0</v>
      </c>
      <c r="I264" s="246">
        <v>0</v>
      </c>
      <c r="J264" s="246">
        <v>0</v>
      </c>
      <c r="K264" s="246">
        <v>0</v>
      </c>
      <c r="L264" s="246">
        <v>0</v>
      </c>
      <c r="M264" s="247">
        <f>SUM(G264:L264)</f>
        <v>0</v>
      </c>
      <c r="N264" s="195"/>
    </row>
    <row r="265" spans="2:14" s="189" customFormat="1">
      <c r="B265" s="400" t="s">
        <v>9</v>
      </c>
      <c r="C265" s="401"/>
      <c r="D265" s="401"/>
      <c r="E265" s="402"/>
      <c r="F265" s="245"/>
      <c r="G265" s="246">
        <v>0</v>
      </c>
      <c r="H265" s="246">
        <v>0</v>
      </c>
      <c r="I265" s="246">
        <v>0</v>
      </c>
      <c r="J265" s="246">
        <v>0</v>
      </c>
      <c r="K265" s="246">
        <v>0</v>
      </c>
      <c r="L265" s="246">
        <v>0</v>
      </c>
      <c r="M265" s="247">
        <f>SUM(G265:L265)</f>
        <v>0</v>
      </c>
      <c r="N265" s="195"/>
    </row>
    <row r="266" spans="2:14" s="189" customFormat="1" ht="15" thickBot="1">
      <c r="B266" s="403" t="s">
        <v>20</v>
      </c>
      <c r="C266" s="404"/>
      <c r="D266" s="404"/>
      <c r="E266" s="405"/>
      <c r="F266" s="248"/>
      <c r="G266" s="246">
        <v>0</v>
      </c>
      <c r="H266" s="246">
        <v>0</v>
      </c>
      <c r="I266" s="246">
        <v>0</v>
      </c>
      <c r="J266" s="246">
        <v>0</v>
      </c>
      <c r="K266" s="246">
        <v>0</v>
      </c>
      <c r="L266" s="246">
        <v>0</v>
      </c>
      <c r="M266" s="249">
        <f>SUM(G266:L266)</f>
        <v>0</v>
      </c>
      <c r="N266" s="195"/>
    </row>
    <row r="267" spans="2:14" s="189" customFormat="1" ht="15" thickBot="1">
      <c r="B267" s="406" t="s">
        <v>44</v>
      </c>
      <c r="C267" s="407"/>
      <c r="D267" s="407"/>
      <c r="E267" s="408"/>
      <c r="F267" s="240"/>
      <c r="G267" s="217">
        <f>SUM(G263:G266)</f>
        <v>0</v>
      </c>
      <c r="H267" s="217">
        <f t="shared" ref="H267:M267" si="35">SUM(H263:H266)</f>
        <v>0</v>
      </c>
      <c r="I267" s="217">
        <f t="shared" si="35"/>
        <v>0</v>
      </c>
      <c r="J267" s="217">
        <f t="shared" si="35"/>
        <v>0</v>
      </c>
      <c r="K267" s="217">
        <f t="shared" si="35"/>
        <v>0</v>
      </c>
      <c r="L267" s="217">
        <f t="shared" si="35"/>
        <v>0</v>
      </c>
      <c r="M267" s="217">
        <f t="shared" si="35"/>
        <v>0</v>
      </c>
      <c r="N267" s="195"/>
    </row>
    <row r="268" spans="2:14" s="189" customFormat="1">
      <c r="C268" s="191"/>
      <c r="E268" s="192"/>
      <c r="F268" s="193"/>
      <c r="G268" s="194"/>
      <c r="H268" s="194"/>
      <c r="I268" s="194"/>
      <c r="J268" s="194"/>
      <c r="K268" s="194"/>
      <c r="L268" s="194"/>
      <c r="M268" s="173"/>
      <c r="N268" s="195"/>
    </row>
    <row r="269" spans="2:14" s="189" customFormat="1" ht="15" thickBot="1">
      <c r="B269" s="235" t="s">
        <v>136</v>
      </c>
      <c r="C269" s="236"/>
      <c r="D269" s="237"/>
      <c r="E269" s="238"/>
      <c r="F269" s="239"/>
      <c r="G269" s="172"/>
      <c r="H269" s="172"/>
      <c r="I269" s="172"/>
      <c r="J269" s="172"/>
      <c r="K269" s="172"/>
      <c r="L269" s="172"/>
      <c r="M269" s="173"/>
      <c r="N269" s="195"/>
    </row>
    <row r="270" spans="2:14" s="189" customFormat="1" ht="15" thickBot="1">
      <c r="B270" s="406" t="s">
        <v>6</v>
      </c>
      <c r="C270" s="407"/>
      <c r="D270" s="407"/>
      <c r="E270" s="408"/>
      <c r="F270" s="240" t="s">
        <v>64</v>
      </c>
      <c r="G270" s="241">
        <v>2015</v>
      </c>
      <c r="H270" s="241">
        <v>2016</v>
      </c>
      <c r="I270" s="241">
        <v>2017</v>
      </c>
      <c r="J270" s="241">
        <v>2018</v>
      </c>
      <c r="K270" s="241">
        <v>2019</v>
      </c>
      <c r="L270" s="241">
        <v>2020</v>
      </c>
      <c r="M270" s="227" t="s">
        <v>7</v>
      </c>
      <c r="N270" s="195"/>
    </row>
    <row r="271" spans="2:14" s="189" customFormat="1">
      <c r="B271" s="397" t="s">
        <v>43</v>
      </c>
      <c r="C271" s="398"/>
      <c r="D271" s="398"/>
      <c r="E271" s="399"/>
      <c r="F271" s="242"/>
      <c r="G271" s="243" t="s">
        <v>40</v>
      </c>
      <c r="H271" s="243" t="s">
        <v>40</v>
      </c>
      <c r="I271" s="243" t="s">
        <v>40</v>
      </c>
      <c r="J271" s="243" t="s">
        <v>40</v>
      </c>
      <c r="K271" s="243" t="s">
        <v>40</v>
      </c>
      <c r="L271" s="243" t="s">
        <v>40</v>
      </c>
      <c r="M271" s="244" t="s">
        <v>40</v>
      </c>
      <c r="N271" s="195"/>
    </row>
    <row r="272" spans="2:14" s="189" customFormat="1">
      <c r="B272" s="400" t="s">
        <v>19</v>
      </c>
      <c r="C272" s="401"/>
      <c r="D272" s="401"/>
      <c r="E272" s="402"/>
      <c r="F272" s="245"/>
      <c r="G272" s="246">
        <v>0</v>
      </c>
      <c r="H272" s="246">
        <v>0</v>
      </c>
      <c r="I272" s="246">
        <v>0</v>
      </c>
      <c r="J272" s="246">
        <v>0</v>
      </c>
      <c r="K272" s="246">
        <v>0</v>
      </c>
      <c r="L272" s="246">
        <v>0</v>
      </c>
      <c r="M272" s="247">
        <f>SUM(G272:L272)</f>
        <v>0</v>
      </c>
      <c r="N272" s="195"/>
    </row>
    <row r="273" spans="2:14" s="189" customFormat="1">
      <c r="B273" s="400" t="s">
        <v>8</v>
      </c>
      <c r="C273" s="401"/>
      <c r="D273" s="401"/>
      <c r="E273" s="402"/>
      <c r="F273" s="245"/>
      <c r="G273" s="246">
        <v>0</v>
      </c>
      <c r="H273" s="246">
        <v>0</v>
      </c>
      <c r="I273" s="246">
        <v>0</v>
      </c>
      <c r="J273" s="246">
        <v>0</v>
      </c>
      <c r="K273" s="246">
        <v>0</v>
      </c>
      <c r="L273" s="246">
        <v>0</v>
      </c>
      <c r="M273" s="247">
        <f>SUM(G273:L273)</f>
        <v>0</v>
      </c>
      <c r="N273" s="195"/>
    </row>
    <row r="274" spans="2:14" s="189" customFormat="1">
      <c r="B274" s="400" t="s">
        <v>9</v>
      </c>
      <c r="C274" s="401"/>
      <c r="D274" s="401"/>
      <c r="E274" s="402"/>
      <c r="F274" s="245"/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0</v>
      </c>
      <c r="M274" s="247">
        <f>SUM(G274:L274)</f>
        <v>0</v>
      </c>
      <c r="N274" s="195"/>
    </row>
    <row r="275" spans="2:14" s="189" customFormat="1" ht="15" thickBot="1">
      <c r="B275" s="403" t="s">
        <v>20</v>
      </c>
      <c r="C275" s="404"/>
      <c r="D275" s="404"/>
      <c r="E275" s="405"/>
      <c r="F275" s="248"/>
      <c r="G275" s="246">
        <v>0</v>
      </c>
      <c r="H275" s="246">
        <v>0</v>
      </c>
      <c r="I275" s="246">
        <v>0</v>
      </c>
      <c r="J275" s="246">
        <v>0</v>
      </c>
      <c r="K275" s="246">
        <v>0</v>
      </c>
      <c r="L275" s="246">
        <v>0</v>
      </c>
      <c r="M275" s="249">
        <f>SUM(G275:L275)</f>
        <v>0</v>
      </c>
      <c r="N275" s="195"/>
    </row>
    <row r="276" spans="2:14" s="189" customFormat="1" ht="15" thickBot="1">
      <c r="B276" s="406" t="s">
        <v>44</v>
      </c>
      <c r="C276" s="407"/>
      <c r="D276" s="407"/>
      <c r="E276" s="408"/>
      <c r="F276" s="240"/>
      <c r="G276" s="217">
        <f>SUM(G272:G275)</f>
        <v>0</v>
      </c>
      <c r="H276" s="217">
        <f t="shared" ref="H276:M276" si="36">SUM(H272:H275)</f>
        <v>0</v>
      </c>
      <c r="I276" s="217">
        <f t="shared" si="36"/>
        <v>0</v>
      </c>
      <c r="J276" s="217">
        <f t="shared" si="36"/>
        <v>0</v>
      </c>
      <c r="K276" s="217">
        <f t="shared" si="36"/>
        <v>0</v>
      </c>
      <c r="L276" s="217">
        <f t="shared" si="36"/>
        <v>0</v>
      </c>
      <c r="M276" s="217">
        <f t="shared" si="36"/>
        <v>0</v>
      </c>
      <c r="N276" s="195"/>
    </row>
    <row r="277" spans="2:14" s="189" customFormat="1">
      <c r="C277" s="191"/>
      <c r="E277" s="192"/>
      <c r="F277" s="193"/>
      <c r="G277" s="194"/>
      <c r="H277" s="194"/>
      <c r="I277" s="194"/>
      <c r="J277" s="194"/>
      <c r="K277" s="194"/>
      <c r="L277" s="194"/>
      <c r="M277" s="173"/>
      <c r="N277" s="195"/>
    </row>
    <row r="278" spans="2:14" s="189" customFormat="1" ht="15" thickBot="1">
      <c r="B278" s="235" t="s">
        <v>137</v>
      </c>
      <c r="C278" s="236"/>
      <c r="D278" s="237"/>
      <c r="E278" s="238"/>
      <c r="F278" s="239"/>
      <c r="G278" s="172"/>
      <c r="H278" s="172"/>
      <c r="I278" s="172"/>
      <c r="J278" s="172"/>
      <c r="K278" s="172"/>
      <c r="L278" s="172"/>
      <c r="M278" s="173"/>
      <c r="N278" s="195"/>
    </row>
    <row r="279" spans="2:14" s="189" customFormat="1" ht="15" thickBot="1">
      <c r="B279" s="406" t="s">
        <v>6</v>
      </c>
      <c r="C279" s="407"/>
      <c r="D279" s="407"/>
      <c r="E279" s="408"/>
      <c r="F279" s="240" t="s">
        <v>64</v>
      </c>
      <c r="G279" s="241">
        <v>2025</v>
      </c>
      <c r="H279" s="241">
        <v>2026</v>
      </c>
      <c r="I279" s="241">
        <v>2027</v>
      </c>
      <c r="J279" s="241">
        <v>2028</v>
      </c>
      <c r="K279" s="241">
        <v>2029</v>
      </c>
      <c r="L279" s="241">
        <v>2030</v>
      </c>
      <c r="M279" s="227" t="s">
        <v>7</v>
      </c>
      <c r="N279" s="195"/>
    </row>
    <row r="280" spans="2:14" s="189" customFormat="1">
      <c r="B280" s="397" t="s">
        <v>43</v>
      </c>
      <c r="C280" s="398"/>
      <c r="D280" s="398"/>
      <c r="E280" s="399"/>
      <c r="F280" s="242"/>
      <c r="G280" s="243" t="s">
        <v>40</v>
      </c>
      <c r="H280" s="243" t="s">
        <v>40</v>
      </c>
      <c r="I280" s="243" t="s">
        <v>40</v>
      </c>
      <c r="J280" s="243" t="s">
        <v>40</v>
      </c>
      <c r="K280" s="243" t="s">
        <v>40</v>
      </c>
      <c r="L280" s="243" t="s">
        <v>40</v>
      </c>
      <c r="M280" s="244" t="s">
        <v>40</v>
      </c>
      <c r="N280" s="195"/>
    </row>
    <row r="281" spans="2:14" s="189" customFormat="1">
      <c r="B281" s="400" t="s">
        <v>19</v>
      </c>
      <c r="C281" s="401"/>
      <c r="D281" s="401"/>
      <c r="E281" s="402"/>
      <c r="F281" s="245"/>
      <c r="G281" s="246">
        <v>0</v>
      </c>
      <c r="H281" s="246">
        <v>0</v>
      </c>
      <c r="I281" s="246">
        <v>0</v>
      </c>
      <c r="J281" s="246">
        <v>0</v>
      </c>
      <c r="K281" s="246">
        <v>0</v>
      </c>
      <c r="L281" s="246">
        <v>0</v>
      </c>
      <c r="M281" s="247">
        <f>SUM(G281:L281)</f>
        <v>0</v>
      </c>
      <c r="N281" s="195"/>
    </row>
    <row r="282" spans="2:14" s="189" customFormat="1">
      <c r="B282" s="400" t="s">
        <v>8</v>
      </c>
      <c r="C282" s="401"/>
      <c r="D282" s="401"/>
      <c r="E282" s="402"/>
      <c r="F282" s="245"/>
      <c r="G282" s="246">
        <v>0</v>
      </c>
      <c r="H282" s="246">
        <v>0</v>
      </c>
      <c r="I282" s="246">
        <v>0</v>
      </c>
      <c r="J282" s="246">
        <v>0</v>
      </c>
      <c r="K282" s="246">
        <v>0</v>
      </c>
      <c r="L282" s="246">
        <v>0</v>
      </c>
      <c r="M282" s="247">
        <f>SUM(G282:L282)</f>
        <v>0</v>
      </c>
      <c r="N282" s="195"/>
    </row>
    <row r="283" spans="2:14" s="189" customFormat="1">
      <c r="B283" s="400" t="s">
        <v>9</v>
      </c>
      <c r="C283" s="401"/>
      <c r="D283" s="401"/>
      <c r="E283" s="402"/>
      <c r="F283" s="245"/>
      <c r="G283" s="246">
        <v>0</v>
      </c>
      <c r="H283" s="246">
        <v>0</v>
      </c>
      <c r="I283" s="246">
        <v>0</v>
      </c>
      <c r="J283" s="246">
        <v>0</v>
      </c>
      <c r="K283" s="246">
        <v>0</v>
      </c>
      <c r="L283" s="246">
        <v>0</v>
      </c>
      <c r="M283" s="247">
        <f>SUM(G283:L283)</f>
        <v>0</v>
      </c>
      <c r="N283" s="195"/>
    </row>
    <row r="284" spans="2:14" s="189" customFormat="1" ht="15" thickBot="1">
      <c r="B284" s="403" t="s">
        <v>20</v>
      </c>
      <c r="C284" s="404"/>
      <c r="D284" s="404"/>
      <c r="E284" s="405"/>
      <c r="F284" s="248"/>
      <c r="G284" s="246">
        <v>0</v>
      </c>
      <c r="H284" s="246">
        <v>0</v>
      </c>
      <c r="I284" s="246">
        <v>0</v>
      </c>
      <c r="J284" s="246">
        <v>0</v>
      </c>
      <c r="K284" s="246">
        <v>0</v>
      </c>
      <c r="L284" s="246">
        <v>0</v>
      </c>
      <c r="M284" s="249">
        <f>SUM(G284:L284)</f>
        <v>0</v>
      </c>
      <c r="N284" s="195"/>
    </row>
    <row r="285" spans="2:14" s="189" customFormat="1" ht="15" thickBot="1">
      <c r="B285" s="406" t="s">
        <v>44</v>
      </c>
      <c r="C285" s="407"/>
      <c r="D285" s="407"/>
      <c r="E285" s="408"/>
      <c r="F285" s="240"/>
      <c r="G285" s="217">
        <f>SUM(G281:G284)</f>
        <v>0</v>
      </c>
      <c r="H285" s="217">
        <f t="shared" ref="H285:M285" si="37">SUM(H281:H284)</f>
        <v>0</v>
      </c>
      <c r="I285" s="217">
        <f t="shared" si="37"/>
        <v>0</v>
      </c>
      <c r="J285" s="217">
        <f t="shared" si="37"/>
        <v>0</v>
      </c>
      <c r="K285" s="217">
        <f t="shared" si="37"/>
        <v>0</v>
      </c>
      <c r="L285" s="217">
        <f t="shared" si="37"/>
        <v>0</v>
      </c>
      <c r="M285" s="217">
        <f t="shared" si="37"/>
        <v>0</v>
      </c>
      <c r="N285" s="195"/>
    </row>
    <row r="286" spans="2:14" s="189" customFormat="1">
      <c r="C286" s="191"/>
      <c r="E286" s="192"/>
      <c r="F286" s="193"/>
      <c r="G286" s="194"/>
      <c r="H286" s="194"/>
      <c r="I286" s="194"/>
      <c r="J286" s="194"/>
      <c r="K286" s="194"/>
      <c r="L286" s="194"/>
      <c r="M286" s="173"/>
      <c r="N286" s="195"/>
    </row>
    <row r="287" spans="2:14" s="189" customFormat="1" ht="15" thickBot="1">
      <c r="B287" s="235" t="s">
        <v>138</v>
      </c>
      <c r="C287" s="236"/>
      <c r="D287" s="237"/>
      <c r="E287" s="238"/>
      <c r="F287" s="239"/>
      <c r="G287" s="172"/>
      <c r="H287" s="172"/>
      <c r="I287" s="172"/>
      <c r="J287" s="172"/>
      <c r="K287" s="172"/>
      <c r="L287" s="172"/>
      <c r="M287" s="173"/>
      <c r="N287" s="195"/>
    </row>
    <row r="288" spans="2:14" s="189" customFormat="1" ht="15" thickBot="1">
      <c r="B288" s="406" t="s">
        <v>6</v>
      </c>
      <c r="C288" s="407"/>
      <c r="D288" s="407"/>
      <c r="E288" s="408"/>
      <c r="F288" s="240" t="s">
        <v>64</v>
      </c>
      <c r="G288" s="241">
        <v>2025</v>
      </c>
      <c r="H288" s="241">
        <v>2026</v>
      </c>
      <c r="I288" s="241">
        <v>2027</v>
      </c>
      <c r="J288" s="241">
        <v>2028</v>
      </c>
      <c r="K288" s="241">
        <v>2029</v>
      </c>
      <c r="L288" s="241">
        <v>2030</v>
      </c>
      <c r="M288" s="227" t="s">
        <v>7</v>
      </c>
      <c r="N288" s="195"/>
    </row>
    <row r="289" spans="2:14" s="189" customFormat="1">
      <c r="B289" s="397" t="s">
        <v>43</v>
      </c>
      <c r="C289" s="398"/>
      <c r="D289" s="398"/>
      <c r="E289" s="399"/>
      <c r="F289" s="242"/>
      <c r="G289" s="243" t="s">
        <v>40</v>
      </c>
      <c r="H289" s="243" t="s">
        <v>40</v>
      </c>
      <c r="I289" s="243" t="s">
        <v>40</v>
      </c>
      <c r="J289" s="243" t="s">
        <v>40</v>
      </c>
      <c r="K289" s="243" t="s">
        <v>40</v>
      </c>
      <c r="L289" s="243" t="s">
        <v>40</v>
      </c>
      <c r="M289" s="244" t="s">
        <v>40</v>
      </c>
      <c r="N289" s="195"/>
    </row>
    <row r="290" spans="2:14" s="189" customFormat="1">
      <c r="B290" s="400" t="s">
        <v>19</v>
      </c>
      <c r="C290" s="401"/>
      <c r="D290" s="401"/>
      <c r="E290" s="402"/>
      <c r="F290" s="245"/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7">
        <f>SUM(G290:L290)</f>
        <v>0</v>
      </c>
      <c r="N290" s="195"/>
    </row>
    <row r="291" spans="2:14" s="189" customFormat="1">
      <c r="B291" s="400" t="s">
        <v>8</v>
      </c>
      <c r="C291" s="401"/>
      <c r="D291" s="401"/>
      <c r="E291" s="402"/>
      <c r="F291" s="245"/>
      <c r="G291" s="246">
        <v>0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7">
        <f>SUM(G291:L291)</f>
        <v>0</v>
      </c>
      <c r="N291" s="195"/>
    </row>
    <row r="292" spans="2:14" s="189" customFormat="1">
      <c r="B292" s="400" t="s">
        <v>9</v>
      </c>
      <c r="C292" s="401"/>
      <c r="D292" s="401"/>
      <c r="E292" s="402"/>
      <c r="F292" s="245"/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7">
        <f>SUM(G292:L292)</f>
        <v>0</v>
      </c>
      <c r="N292" s="195"/>
    </row>
    <row r="293" spans="2:14" s="189" customFormat="1" ht="15" thickBot="1">
      <c r="B293" s="403" t="s">
        <v>20</v>
      </c>
      <c r="C293" s="404"/>
      <c r="D293" s="404"/>
      <c r="E293" s="405"/>
      <c r="F293" s="248"/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9">
        <f>SUM(G293:L293)</f>
        <v>0</v>
      </c>
      <c r="N293" s="195"/>
    </row>
    <row r="294" spans="2:14" s="189" customFormat="1" ht="15" thickBot="1">
      <c r="B294" s="406" t="s">
        <v>44</v>
      </c>
      <c r="C294" s="407"/>
      <c r="D294" s="407"/>
      <c r="E294" s="408"/>
      <c r="F294" s="240"/>
      <c r="G294" s="217">
        <f>SUM(G290:G293)</f>
        <v>0</v>
      </c>
      <c r="H294" s="217">
        <f t="shared" ref="H294:M294" si="38">SUM(H290:H293)</f>
        <v>0</v>
      </c>
      <c r="I294" s="217">
        <f t="shared" si="38"/>
        <v>0</v>
      </c>
      <c r="J294" s="217">
        <f t="shared" si="38"/>
        <v>0</v>
      </c>
      <c r="K294" s="217">
        <f t="shared" si="38"/>
        <v>0</v>
      </c>
      <c r="L294" s="217">
        <f t="shared" si="38"/>
        <v>0</v>
      </c>
      <c r="M294" s="217">
        <f t="shared" si="38"/>
        <v>0</v>
      </c>
      <c r="N294" s="195"/>
    </row>
    <row r="295" spans="2:14" s="189" customFormat="1">
      <c r="C295" s="191"/>
      <c r="E295" s="192"/>
      <c r="F295" s="193"/>
      <c r="G295" s="194"/>
      <c r="H295" s="194"/>
      <c r="I295" s="194"/>
      <c r="J295" s="194"/>
      <c r="K295" s="194"/>
      <c r="L295" s="194"/>
      <c r="M295" s="173"/>
      <c r="N295" s="195"/>
    </row>
    <row r="296" spans="2:14" s="189" customFormat="1" ht="15" thickBot="1">
      <c r="B296" s="235" t="s">
        <v>139</v>
      </c>
      <c r="C296" s="236"/>
      <c r="D296" s="237"/>
      <c r="E296" s="238"/>
      <c r="F296" s="239"/>
      <c r="G296" s="172"/>
      <c r="H296" s="172"/>
      <c r="I296" s="172"/>
      <c r="J296" s="172"/>
      <c r="K296" s="172"/>
      <c r="L296" s="172"/>
      <c r="M296" s="173"/>
      <c r="N296" s="195"/>
    </row>
    <row r="297" spans="2:14" s="189" customFormat="1" ht="15" thickBot="1">
      <c r="B297" s="406" t="s">
        <v>6</v>
      </c>
      <c r="C297" s="407"/>
      <c r="D297" s="407"/>
      <c r="E297" s="408"/>
      <c r="F297" s="240" t="s">
        <v>64</v>
      </c>
      <c r="G297" s="241">
        <v>2025</v>
      </c>
      <c r="H297" s="241">
        <v>2026</v>
      </c>
      <c r="I297" s="241">
        <v>2027</v>
      </c>
      <c r="J297" s="241">
        <v>2028</v>
      </c>
      <c r="K297" s="241">
        <v>2029</v>
      </c>
      <c r="L297" s="241">
        <v>2030</v>
      </c>
      <c r="M297" s="227" t="s">
        <v>7</v>
      </c>
      <c r="N297" s="195"/>
    </row>
    <row r="298" spans="2:14" s="189" customFormat="1">
      <c r="B298" s="397" t="s">
        <v>43</v>
      </c>
      <c r="C298" s="398"/>
      <c r="D298" s="398"/>
      <c r="E298" s="399"/>
      <c r="F298" s="242"/>
      <c r="G298" s="243" t="s">
        <v>40</v>
      </c>
      <c r="H298" s="243" t="s">
        <v>40</v>
      </c>
      <c r="I298" s="243" t="s">
        <v>40</v>
      </c>
      <c r="J298" s="243" t="s">
        <v>40</v>
      </c>
      <c r="K298" s="243" t="s">
        <v>40</v>
      </c>
      <c r="L298" s="243" t="s">
        <v>40</v>
      </c>
      <c r="M298" s="244" t="s">
        <v>40</v>
      </c>
      <c r="N298" s="195"/>
    </row>
    <row r="299" spans="2:14" s="189" customFormat="1">
      <c r="B299" s="400" t="s">
        <v>19</v>
      </c>
      <c r="C299" s="401"/>
      <c r="D299" s="401"/>
      <c r="E299" s="402"/>
      <c r="F299" s="245"/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7">
        <f>SUM(G299:L299)</f>
        <v>0</v>
      </c>
      <c r="N299" s="195"/>
    </row>
    <row r="300" spans="2:14" s="189" customFormat="1">
      <c r="B300" s="400" t="s">
        <v>8</v>
      </c>
      <c r="C300" s="401"/>
      <c r="D300" s="401"/>
      <c r="E300" s="402"/>
      <c r="F300" s="245"/>
      <c r="G300" s="246">
        <v>0</v>
      </c>
      <c r="H300" s="246">
        <v>0</v>
      </c>
      <c r="I300" s="246">
        <v>0</v>
      </c>
      <c r="J300" s="246">
        <v>0</v>
      </c>
      <c r="K300" s="246">
        <v>0</v>
      </c>
      <c r="L300" s="246">
        <v>0</v>
      </c>
      <c r="M300" s="247">
        <f>SUM(G300:L300)</f>
        <v>0</v>
      </c>
      <c r="N300" s="195"/>
    </row>
    <row r="301" spans="2:14" s="189" customFormat="1">
      <c r="B301" s="400" t="s">
        <v>9</v>
      </c>
      <c r="C301" s="401"/>
      <c r="D301" s="401"/>
      <c r="E301" s="402"/>
      <c r="F301" s="245"/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7">
        <f>SUM(G301:L301)</f>
        <v>0</v>
      </c>
      <c r="N301" s="195"/>
    </row>
    <row r="302" spans="2:14" s="189" customFormat="1" ht="15" thickBot="1">
      <c r="B302" s="403" t="s">
        <v>20</v>
      </c>
      <c r="C302" s="404"/>
      <c r="D302" s="404"/>
      <c r="E302" s="405"/>
      <c r="F302" s="248"/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9">
        <f>SUM(G302:L302)</f>
        <v>0</v>
      </c>
      <c r="N302" s="195"/>
    </row>
    <row r="303" spans="2:14" s="189" customFormat="1" ht="15" thickBot="1">
      <c r="B303" s="406" t="s">
        <v>44</v>
      </c>
      <c r="C303" s="407"/>
      <c r="D303" s="407"/>
      <c r="E303" s="408"/>
      <c r="F303" s="240"/>
      <c r="G303" s="217">
        <f>SUM(G299:G302)</f>
        <v>0</v>
      </c>
      <c r="H303" s="217">
        <f t="shared" ref="H303:M303" si="39">SUM(H299:H302)</f>
        <v>0</v>
      </c>
      <c r="I303" s="217">
        <f t="shared" si="39"/>
        <v>0</v>
      </c>
      <c r="J303" s="217">
        <f t="shared" si="39"/>
        <v>0</v>
      </c>
      <c r="K303" s="217">
        <f t="shared" si="39"/>
        <v>0</v>
      </c>
      <c r="L303" s="217">
        <f t="shared" si="39"/>
        <v>0</v>
      </c>
      <c r="M303" s="217">
        <f t="shared" si="39"/>
        <v>0</v>
      </c>
      <c r="N303" s="195"/>
    </row>
    <row r="304" spans="2:14" s="189" customFormat="1">
      <c r="C304" s="191"/>
      <c r="E304" s="192"/>
      <c r="F304" s="193"/>
      <c r="G304" s="194"/>
      <c r="H304" s="194"/>
      <c r="I304" s="194"/>
      <c r="J304" s="194"/>
      <c r="K304" s="194"/>
      <c r="L304" s="194"/>
      <c r="M304" s="173"/>
      <c r="N304" s="195"/>
    </row>
    <row r="305" spans="2:14" s="189" customFormat="1" ht="15" thickBot="1">
      <c r="B305" s="235" t="s">
        <v>140</v>
      </c>
      <c r="C305" s="236"/>
      <c r="D305" s="237"/>
      <c r="E305" s="238"/>
      <c r="F305" s="239"/>
      <c r="G305" s="172"/>
      <c r="H305" s="172"/>
      <c r="I305" s="172"/>
      <c r="J305" s="172"/>
      <c r="K305" s="172"/>
      <c r="L305" s="172"/>
      <c r="M305" s="173"/>
      <c r="N305" s="195"/>
    </row>
    <row r="306" spans="2:14" s="189" customFormat="1" ht="15" thickBot="1">
      <c r="B306" s="406" t="s">
        <v>6</v>
      </c>
      <c r="C306" s="407"/>
      <c r="D306" s="407"/>
      <c r="E306" s="408"/>
      <c r="F306" s="240" t="s">
        <v>64</v>
      </c>
      <c r="G306" s="241">
        <v>2025</v>
      </c>
      <c r="H306" s="241">
        <v>2026</v>
      </c>
      <c r="I306" s="241">
        <v>2027</v>
      </c>
      <c r="J306" s="241">
        <v>2028</v>
      </c>
      <c r="K306" s="241">
        <v>2029</v>
      </c>
      <c r="L306" s="241">
        <v>2030</v>
      </c>
      <c r="M306" s="227" t="s">
        <v>7</v>
      </c>
      <c r="N306" s="195"/>
    </row>
    <row r="307" spans="2:14" s="189" customFormat="1">
      <c r="B307" s="397" t="s">
        <v>43</v>
      </c>
      <c r="C307" s="398"/>
      <c r="D307" s="398"/>
      <c r="E307" s="399"/>
      <c r="F307" s="242"/>
      <c r="G307" s="243" t="s">
        <v>40</v>
      </c>
      <c r="H307" s="243" t="s">
        <v>40</v>
      </c>
      <c r="I307" s="243" t="s">
        <v>40</v>
      </c>
      <c r="J307" s="243" t="s">
        <v>40</v>
      </c>
      <c r="K307" s="243" t="s">
        <v>40</v>
      </c>
      <c r="L307" s="243" t="s">
        <v>40</v>
      </c>
      <c r="M307" s="244" t="s">
        <v>40</v>
      </c>
      <c r="N307" s="195"/>
    </row>
    <row r="308" spans="2:14" s="189" customFormat="1">
      <c r="B308" s="400" t="s">
        <v>19</v>
      </c>
      <c r="C308" s="401"/>
      <c r="D308" s="401"/>
      <c r="E308" s="402"/>
      <c r="F308" s="245"/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7">
        <f>SUM(G308:L308)</f>
        <v>0</v>
      </c>
      <c r="N308" s="195"/>
    </row>
    <row r="309" spans="2:14" s="189" customFormat="1">
      <c r="B309" s="400" t="s">
        <v>8</v>
      </c>
      <c r="C309" s="401"/>
      <c r="D309" s="401"/>
      <c r="E309" s="402"/>
      <c r="F309" s="245"/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7">
        <f>SUM(G309:L309)</f>
        <v>0</v>
      </c>
      <c r="N309" s="195"/>
    </row>
    <row r="310" spans="2:14" s="189" customFormat="1">
      <c r="B310" s="400" t="s">
        <v>9</v>
      </c>
      <c r="C310" s="401"/>
      <c r="D310" s="401"/>
      <c r="E310" s="402"/>
      <c r="F310" s="245"/>
      <c r="G310" s="246">
        <v>0</v>
      </c>
      <c r="H310" s="246">
        <v>0</v>
      </c>
      <c r="I310" s="246">
        <v>0</v>
      </c>
      <c r="J310" s="246">
        <v>0</v>
      </c>
      <c r="K310" s="246">
        <v>0</v>
      </c>
      <c r="L310" s="246">
        <v>0</v>
      </c>
      <c r="M310" s="247">
        <f>SUM(G310:L310)</f>
        <v>0</v>
      </c>
      <c r="N310" s="195"/>
    </row>
    <row r="311" spans="2:14" s="189" customFormat="1" ht="15" thickBot="1">
      <c r="B311" s="403" t="s">
        <v>20</v>
      </c>
      <c r="C311" s="404"/>
      <c r="D311" s="404"/>
      <c r="E311" s="405"/>
      <c r="F311" s="248"/>
      <c r="G311" s="246">
        <v>0</v>
      </c>
      <c r="H311" s="246">
        <v>0</v>
      </c>
      <c r="I311" s="246">
        <v>0</v>
      </c>
      <c r="J311" s="246">
        <v>0</v>
      </c>
      <c r="K311" s="246">
        <v>0</v>
      </c>
      <c r="L311" s="246">
        <v>0</v>
      </c>
      <c r="M311" s="249">
        <f>SUM(G311:L311)</f>
        <v>0</v>
      </c>
      <c r="N311" s="195"/>
    </row>
    <row r="312" spans="2:14" s="189" customFormat="1" ht="15" thickBot="1">
      <c r="B312" s="406" t="s">
        <v>44</v>
      </c>
      <c r="C312" s="407"/>
      <c r="D312" s="407"/>
      <c r="E312" s="408"/>
      <c r="F312" s="240"/>
      <c r="G312" s="217">
        <f>SUM(G308:G311)</f>
        <v>0</v>
      </c>
      <c r="H312" s="217">
        <f t="shared" ref="H312:M312" si="40">SUM(H308:H311)</f>
        <v>0</v>
      </c>
      <c r="I312" s="217">
        <f t="shared" si="40"/>
        <v>0</v>
      </c>
      <c r="J312" s="217">
        <f t="shared" si="40"/>
        <v>0</v>
      </c>
      <c r="K312" s="217">
        <f t="shared" si="40"/>
        <v>0</v>
      </c>
      <c r="L312" s="217">
        <f t="shared" si="40"/>
        <v>0</v>
      </c>
      <c r="M312" s="217">
        <f t="shared" si="40"/>
        <v>0</v>
      </c>
      <c r="N312" s="195"/>
    </row>
    <row r="313" spans="2:14" s="189" customFormat="1">
      <c r="C313" s="191"/>
      <c r="E313" s="192"/>
      <c r="F313" s="193"/>
      <c r="G313" s="194"/>
      <c r="H313" s="194"/>
      <c r="I313" s="194"/>
      <c r="J313" s="194"/>
      <c r="K313" s="194"/>
      <c r="L313" s="194"/>
      <c r="M313" s="173"/>
      <c r="N313" s="195"/>
    </row>
    <row r="314" spans="2:14" s="189" customFormat="1" ht="15" thickBot="1">
      <c r="B314" s="235" t="s">
        <v>141</v>
      </c>
      <c r="C314" s="236"/>
      <c r="D314" s="237"/>
      <c r="E314" s="238"/>
      <c r="F314" s="239"/>
      <c r="G314" s="172"/>
      <c r="H314" s="172"/>
      <c r="I314" s="172"/>
      <c r="J314" s="172"/>
      <c r="K314" s="172"/>
      <c r="L314" s="172"/>
      <c r="M314" s="173"/>
      <c r="N314" s="195"/>
    </row>
    <row r="315" spans="2:14" s="189" customFormat="1" ht="15" thickBot="1">
      <c r="B315" s="406" t="s">
        <v>6</v>
      </c>
      <c r="C315" s="407"/>
      <c r="D315" s="407"/>
      <c r="E315" s="408"/>
      <c r="F315" s="240" t="s">
        <v>64</v>
      </c>
      <c r="G315" s="241">
        <v>2025</v>
      </c>
      <c r="H315" s="241">
        <v>2026</v>
      </c>
      <c r="I315" s="241">
        <v>2027</v>
      </c>
      <c r="J315" s="241">
        <v>2028</v>
      </c>
      <c r="K315" s="241">
        <v>2029</v>
      </c>
      <c r="L315" s="241">
        <v>2030</v>
      </c>
      <c r="M315" s="227" t="s">
        <v>7</v>
      </c>
      <c r="N315" s="195"/>
    </row>
    <row r="316" spans="2:14" s="189" customFormat="1">
      <c r="B316" s="397" t="s">
        <v>43</v>
      </c>
      <c r="C316" s="398"/>
      <c r="D316" s="398"/>
      <c r="E316" s="399"/>
      <c r="F316" s="242"/>
      <c r="G316" s="243" t="s">
        <v>40</v>
      </c>
      <c r="H316" s="243" t="s">
        <v>40</v>
      </c>
      <c r="I316" s="243" t="s">
        <v>40</v>
      </c>
      <c r="J316" s="243" t="s">
        <v>40</v>
      </c>
      <c r="K316" s="243" t="s">
        <v>40</v>
      </c>
      <c r="L316" s="243" t="s">
        <v>40</v>
      </c>
      <c r="M316" s="244" t="s">
        <v>40</v>
      </c>
      <c r="N316" s="195"/>
    </row>
    <row r="317" spans="2:14" s="189" customFormat="1">
      <c r="B317" s="400" t="s">
        <v>19</v>
      </c>
      <c r="C317" s="401"/>
      <c r="D317" s="401"/>
      <c r="E317" s="402"/>
      <c r="F317" s="245"/>
      <c r="G317" s="246">
        <v>0</v>
      </c>
      <c r="H317" s="246">
        <v>0</v>
      </c>
      <c r="I317" s="246">
        <v>0</v>
      </c>
      <c r="J317" s="246">
        <v>0</v>
      </c>
      <c r="K317" s="246">
        <v>0</v>
      </c>
      <c r="L317" s="246">
        <v>0</v>
      </c>
      <c r="M317" s="247">
        <f>SUM(G317:L317)</f>
        <v>0</v>
      </c>
      <c r="N317" s="195"/>
    </row>
    <row r="318" spans="2:14" s="189" customFormat="1">
      <c r="B318" s="400" t="s">
        <v>8</v>
      </c>
      <c r="C318" s="401"/>
      <c r="D318" s="401"/>
      <c r="E318" s="402"/>
      <c r="F318" s="245"/>
      <c r="G318" s="246">
        <v>0</v>
      </c>
      <c r="H318" s="246">
        <v>0</v>
      </c>
      <c r="I318" s="246">
        <v>0</v>
      </c>
      <c r="J318" s="246">
        <v>0</v>
      </c>
      <c r="K318" s="246">
        <v>0</v>
      </c>
      <c r="L318" s="246">
        <v>0</v>
      </c>
      <c r="M318" s="247">
        <f>SUM(G318:L318)</f>
        <v>0</v>
      </c>
      <c r="N318" s="195"/>
    </row>
    <row r="319" spans="2:14" s="189" customFormat="1">
      <c r="B319" s="400" t="s">
        <v>9</v>
      </c>
      <c r="C319" s="401"/>
      <c r="D319" s="401"/>
      <c r="E319" s="402"/>
      <c r="F319" s="245"/>
      <c r="G319" s="246">
        <v>0</v>
      </c>
      <c r="H319" s="246">
        <v>0</v>
      </c>
      <c r="I319" s="246">
        <v>0</v>
      </c>
      <c r="J319" s="246">
        <v>0</v>
      </c>
      <c r="K319" s="246">
        <v>0</v>
      </c>
      <c r="L319" s="246">
        <v>0</v>
      </c>
      <c r="M319" s="247">
        <f>SUM(G319:L319)</f>
        <v>0</v>
      </c>
      <c r="N319" s="195"/>
    </row>
    <row r="320" spans="2:14" s="189" customFormat="1" ht="15" thickBot="1">
      <c r="B320" s="403" t="s">
        <v>20</v>
      </c>
      <c r="C320" s="404"/>
      <c r="D320" s="404"/>
      <c r="E320" s="405"/>
      <c r="F320" s="248"/>
      <c r="G320" s="246">
        <v>0</v>
      </c>
      <c r="H320" s="246">
        <v>0</v>
      </c>
      <c r="I320" s="246">
        <v>0</v>
      </c>
      <c r="J320" s="246">
        <v>0</v>
      </c>
      <c r="K320" s="246">
        <v>0</v>
      </c>
      <c r="L320" s="246">
        <v>0</v>
      </c>
      <c r="M320" s="249">
        <f>SUM(G320:L320)</f>
        <v>0</v>
      </c>
      <c r="N320" s="195"/>
    </row>
    <row r="321" spans="2:18" ht="15" thickBot="1">
      <c r="B321" s="406" t="s">
        <v>44</v>
      </c>
      <c r="C321" s="407"/>
      <c r="D321" s="407"/>
      <c r="E321" s="408"/>
      <c r="F321" s="240"/>
      <c r="G321" s="217">
        <f>SUM(G317:G320)</f>
        <v>0</v>
      </c>
      <c r="H321" s="217">
        <f t="shared" ref="H321:M321" si="41">SUM(H317:H320)</f>
        <v>0</v>
      </c>
      <c r="I321" s="217">
        <f t="shared" si="41"/>
        <v>0</v>
      </c>
      <c r="J321" s="217">
        <f t="shared" si="41"/>
        <v>0</v>
      </c>
      <c r="K321" s="217">
        <f t="shared" si="41"/>
        <v>0</v>
      </c>
      <c r="L321" s="217">
        <f t="shared" si="41"/>
        <v>0</v>
      </c>
      <c r="M321" s="217">
        <f t="shared" si="41"/>
        <v>0</v>
      </c>
      <c r="O321" s="189"/>
      <c r="R321" s="189"/>
    </row>
    <row r="322" spans="2:18">
      <c r="O322" s="189"/>
      <c r="R322" s="189"/>
    </row>
    <row r="323" spans="2:18" ht="15" thickBot="1">
      <c r="B323" s="235" t="s">
        <v>142</v>
      </c>
      <c r="C323" s="236"/>
      <c r="D323" s="237"/>
      <c r="E323" s="238"/>
      <c r="F323" s="239"/>
      <c r="G323" s="172"/>
      <c r="H323" s="172"/>
      <c r="I323" s="172"/>
      <c r="J323" s="172"/>
      <c r="K323" s="172"/>
      <c r="L323" s="172"/>
      <c r="O323" s="189"/>
      <c r="R323" s="189"/>
    </row>
    <row r="324" spans="2:18" ht="15" thickBot="1">
      <c r="B324" s="406" t="s">
        <v>6</v>
      </c>
      <c r="C324" s="407"/>
      <c r="D324" s="407"/>
      <c r="E324" s="408"/>
      <c r="F324" s="240" t="s">
        <v>64</v>
      </c>
      <c r="G324" s="241">
        <v>2025</v>
      </c>
      <c r="H324" s="241">
        <v>2026</v>
      </c>
      <c r="I324" s="241">
        <v>2027</v>
      </c>
      <c r="J324" s="241">
        <v>2028</v>
      </c>
      <c r="K324" s="241">
        <v>2029</v>
      </c>
      <c r="L324" s="241">
        <v>2030</v>
      </c>
      <c r="M324" s="227" t="s">
        <v>7</v>
      </c>
      <c r="O324" s="189"/>
      <c r="R324" s="189"/>
    </row>
    <row r="325" spans="2:18">
      <c r="B325" s="397" t="s">
        <v>43</v>
      </c>
      <c r="C325" s="398"/>
      <c r="D325" s="398"/>
      <c r="E325" s="399"/>
      <c r="F325" s="242"/>
      <c r="G325" s="243" t="s">
        <v>40</v>
      </c>
      <c r="H325" s="243" t="s">
        <v>40</v>
      </c>
      <c r="I325" s="243" t="s">
        <v>40</v>
      </c>
      <c r="J325" s="243" t="s">
        <v>40</v>
      </c>
      <c r="K325" s="243" t="s">
        <v>40</v>
      </c>
      <c r="L325" s="243" t="s">
        <v>40</v>
      </c>
      <c r="M325" s="244" t="s">
        <v>40</v>
      </c>
      <c r="O325" s="189"/>
      <c r="R325" s="189"/>
    </row>
    <row r="326" spans="2:18">
      <c r="B326" s="400" t="s">
        <v>19</v>
      </c>
      <c r="C326" s="401"/>
      <c r="D326" s="401"/>
      <c r="E326" s="402"/>
      <c r="F326" s="245"/>
      <c r="G326" s="246">
        <v>0</v>
      </c>
      <c r="H326" s="246">
        <v>0</v>
      </c>
      <c r="I326" s="246">
        <v>0</v>
      </c>
      <c r="J326" s="246">
        <v>0</v>
      </c>
      <c r="K326" s="246">
        <v>0</v>
      </c>
      <c r="L326" s="246">
        <v>0</v>
      </c>
      <c r="M326" s="247">
        <f>SUM(G326:L326)</f>
        <v>0</v>
      </c>
      <c r="O326" s="189"/>
      <c r="R326" s="189"/>
    </row>
    <row r="327" spans="2:18">
      <c r="B327" s="400" t="s">
        <v>8</v>
      </c>
      <c r="C327" s="401"/>
      <c r="D327" s="401"/>
      <c r="E327" s="402"/>
      <c r="F327" s="245"/>
      <c r="G327" s="246">
        <v>0</v>
      </c>
      <c r="H327" s="246">
        <v>0</v>
      </c>
      <c r="I327" s="246">
        <v>0</v>
      </c>
      <c r="J327" s="246">
        <v>0</v>
      </c>
      <c r="K327" s="246">
        <v>0</v>
      </c>
      <c r="L327" s="246">
        <v>0</v>
      </c>
      <c r="M327" s="247">
        <f>SUM(G327:L327)</f>
        <v>0</v>
      </c>
      <c r="O327" s="189"/>
      <c r="R327" s="189"/>
    </row>
    <row r="328" spans="2:18">
      <c r="B328" s="400" t="s">
        <v>9</v>
      </c>
      <c r="C328" s="401"/>
      <c r="D328" s="401"/>
      <c r="E328" s="402"/>
      <c r="F328" s="245"/>
      <c r="G328" s="246">
        <v>0</v>
      </c>
      <c r="H328" s="246">
        <v>0</v>
      </c>
      <c r="I328" s="246">
        <v>0</v>
      </c>
      <c r="J328" s="246">
        <v>0</v>
      </c>
      <c r="K328" s="246">
        <v>0</v>
      </c>
      <c r="L328" s="246">
        <v>0</v>
      </c>
      <c r="M328" s="247">
        <f>SUM(G328:L328)</f>
        <v>0</v>
      </c>
      <c r="O328" s="189"/>
      <c r="R328" s="189"/>
    </row>
    <row r="329" spans="2:18" ht="15" thickBot="1">
      <c r="B329" s="403" t="s">
        <v>20</v>
      </c>
      <c r="C329" s="404"/>
      <c r="D329" s="404"/>
      <c r="E329" s="405"/>
      <c r="F329" s="248"/>
      <c r="G329" s="246">
        <v>0</v>
      </c>
      <c r="H329" s="246">
        <v>0</v>
      </c>
      <c r="I329" s="246">
        <v>0</v>
      </c>
      <c r="J329" s="246">
        <v>0</v>
      </c>
      <c r="K329" s="246">
        <v>0</v>
      </c>
      <c r="L329" s="246">
        <v>0</v>
      </c>
      <c r="M329" s="249">
        <f>SUM(G329:L329)</f>
        <v>0</v>
      </c>
      <c r="O329" s="189"/>
      <c r="R329" s="189"/>
    </row>
    <row r="330" spans="2:18" ht="15" thickBot="1">
      <c r="B330" s="406" t="s">
        <v>44</v>
      </c>
      <c r="C330" s="407"/>
      <c r="D330" s="407"/>
      <c r="E330" s="408"/>
      <c r="F330" s="240"/>
      <c r="G330" s="217">
        <f>SUM(G326:G329)</f>
        <v>0</v>
      </c>
      <c r="H330" s="217">
        <f t="shared" ref="H330:M330" si="42">SUM(H326:H329)</f>
        <v>0</v>
      </c>
      <c r="I330" s="217">
        <f t="shared" si="42"/>
        <v>0</v>
      </c>
      <c r="J330" s="217">
        <f t="shared" si="42"/>
        <v>0</v>
      </c>
      <c r="K330" s="217">
        <f t="shared" si="42"/>
        <v>0</v>
      </c>
      <c r="L330" s="217">
        <f t="shared" si="42"/>
        <v>0</v>
      </c>
      <c r="M330" s="217">
        <f t="shared" si="42"/>
        <v>0</v>
      </c>
      <c r="O330" s="189"/>
      <c r="R330" s="189"/>
    </row>
    <row r="331" spans="2:18">
      <c r="O331" s="189"/>
      <c r="R331" s="189"/>
    </row>
    <row r="332" spans="2:18" ht="15" thickBot="1">
      <c r="B332" s="235" t="s">
        <v>143</v>
      </c>
      <c r="C332" s="236"/>
      <c r="D332" s="237"/>
      <c r="E332" s="238"/>
      <c r="F332" s="239"/>
      <c r="G332" s="172"/>
      <c r="H332" s="172"/>
      <c r="I332" s="172"/>
      <c r="J332" s="172"/>
      <c r="K332" s="172"/>
      <c r="L332" s="172"/>
    </row>
    <row r="333" spans="2:18" ht="15" thickBot="1">
      <c r="B333" s="406" t="s">
        <v>6</v>
      </c>
      <c r="C333" s="407"/>
      <c r="D333" s="407"/>
      <c r="E333" s="408"/>
      <c r="F333" s="240" t="s">
        <v>64</v>
      </c>
      <c r="G333" s="241">
        <v>2015</v>
      </c>
      <c r="H333" s="241">
        <v>2016</v>
      </c>
      <c r="I333" s="241">
        <v>2017</v>
      </c>
      <c r="J333" s="241">
        <v>2018</v>
      </c>
      <c r="K333" s="241">
        <v>2019</v>
      </c>
      <c r="L333" s="241">
        <v>2020</v>
      </c>
      <c r="M333" s="227" t="s">
        <v>7</v>
      </c>
    </row>
    <row r="334" spans="2:18">
      <c r="B334" s="397" t="s">
        <v>43</v>
      </c>
      <c r="C334" s="398"/>
      <c r="D334" s="398"/>
      <c r="E334" s="399"/>
      <c r="F334" s="242"/>
      <c r="G334" s="243" t="s">
        <v>40</v>
      </c>
      <c r="H334" s="243" t="s">
        <v>40</v>
      </c>
      <c r="I334" s="243" t="s">
        <v>40</v>
      </c>
      <c r="J334" s="243" t="s">
        <v>40</v>
      </c>
      <c r="K334" s="243" t="s">
        <v>40</v>
      </c>
      <c r="L334" s="243" t="s">
        <v>40</v>
      </c>
      <c r="M334" s="244" t="s">
        <v>40</v>
      </c>
    </row>
    <row r="335" spans="2:18">
      <c r="B335" s="400" t="s">
        <v>19</v>
      </c>
      <c r="C335" s="401"/>
      <c r="D335" s="401"/>
      <c r="E335" s="402"/>
      <c r="F335" s="245"/>
      <c r="G335" s="246">
        <v>0</v>
      </c>
      <c r="H335" s="246">
        <v>0</v>
      </c>
      <c r="I335" s="246">
        <v>0</v>
      </c>
      <c r="J335" s="246">
        <v>0</v>
      </c>
      <c r="K335" s="246">
        <v>0</v>
      </c>
      <c r="L335" s="246">
        <v>0</v>
      </c>
      <c r="M335" s="247">
        <f>SUM(G335:L335)</f>
        <v>0</v>
      </c>
    </row>
    <row r="336" spans="2:18">
      <c r="B336" s="400" t="s">
        <v>8</v>
      </c>
      <c r="C336" s="401"/>
      <c r="D336" s="401"/>
      <c r="E336" s="402"/>
      <c r="F336" s="245"/>
      <c r="G336" s="246">
        <v>0</v>
      </c>
      <c r="H336" s="246">
        <v>0</v>
      </c>
      <c r="I336" s="246">
        <v>0</v>
      </c>
      <c r="J336" s="246">
        <v>0</v>
      </c>
      <c r="K336" s="246">
        <v>0</v>
      </c>
      <c r="L336" s="246">
        <v>0</v>
      </c>
      <c r="M336" s="247">
        <f>SUM(G336:L336)</f>
        <v>0</v>
      </c>
    </row>
    <row r="337" spans="2:13" s="189" customFormat="1">
      <c r="B337" s="400" t="s">
        <v>9</v>
      </c>
      <c r="C337" s="401"/>
      <c r="D337" s="401"/>
      <c r="E337" s="402"/>
      <c r="F337" s="245"/>
      <c r="G337" s="246">
        <v>0</v>
      </c>
      <c r="H337" s="246">
        <v>0</v>
      </c>
      <c r="I337" s="246">
        <v>0</v>
      </c>
      <c r="J337" s="246">
        <v>0</v>
      </c>
      <c r="K337" s="246">
        <v>0</v>
      </c>
      <c r="L337" s="246">
        <v>0</v>
      </c>
      <c r="M337" s="247">
        <f>SUM(G337:L337)</f>
        <v>0</v>
      </c>
    </row>
    <row r="338" spans="2:13" s="189" customFormat="1" ht="15" thickBot="1">
      <c r="B338" s="403" t="s">
        <v>20</v>
      </c>
      <c r="C338" s="404"/>
      <c r="D338" s="404"/>
      <c r="E338" s="405"/>
      <c r="F338" s="248"/>
      <c r="G338" s="246">
        <v>0</v>
      </c>
      <c r="H338" s="246">
        <v>0</v>
      </c>
      <c r="I338" s="246">
        <v>0</v>
      </c>
      <c r="J338" s="246">
        <v>0</v>
      </c>
      <c r="K338" s="246">
        <v>0</v>
      </c>
      <c r="L338" s="246">
        <v>0</v>
      </c>
      <c r="M338" s="249">
        <f>SUM(G338:L338)</f>
        <v>0</v>
      </c>
    </row>
    <row r="339" spans="2:13" s="189" customFormat="1" ht="15" thickBot="1">
      <c r="B339" s="406" t="s">
        <v>44</v>
      </c>
      <c r="C339" s="407"/>
      <c r="D339" s="407"/>
      <c r="E339" s="408"/>
      <c r="F339" s="240"/>
      <c r="G339" s="217">
        <f>SUM(G335:G338)</f>
        <v>0</v>
      </c>
      <c r="H339" s="217">
        <f t="shared" ref="H339:M339" si="43">SUM(H335:H338)</f>
        <v>0</v>
      </c>
      <c r="I339" s="217">
        <f t="shared" si="43"/>
        <v>0</v>
      </c>
      <c r="J339" s="217">
        <f t="shared" si="43"/>
        <v>0</v>
      </c>
      <c r="K339" s="217">
        <f t="shared" si="43"/>
        <v>0</v>
      </c>
      <c r="L339" s="217">
        <f t="shared" si="43"/>
        <v>0</v>
      </c>
      <c r="M339" s="217">
        <f t="shared" si="43"/>
        <v>0</v>
      </c>
    </row>
    <row r="340" spans="2:13" s="189" customFormat="1">
      <c r="C340" s="191"/>
      <c r="E340" s="192"/>
      <c r="F340" s="193"/>
      <c r="G340" s="194"/>
      <c r="H340" s="194"/>
      <c r="I340" s="194"/>
      <c r="J340" s="194"/>
      <c r="K340" s="194"/>
      <c r="L340" s="194"/>
      <c r="M340" s="173"/>
    </row>
    <row r="341" spans="2:13" s="189" customFormat="1" ht="15" thickBot="1">
      <c r="B341" s="235" t="s">
        <v>144</v>
      </c>
      <c r="C341" s="236"/>
      <c r="D341" s="237"/>
      <c r="E341" s="238"/>
      <c r="F341" s="239"/>
      <c r="G341" s="172"/>
      <c r="H341" s="172"/>
      <c r="I341" s="172"/>
      <c r="J341" s="172"/>
      <c r="K341" s="172"/>
      <c r="L341" s="172"/>
      <c r="M341" s="173"/>
    </row>
    <row r="342" spans="2:13" s="189" customFormat="1" ht="15" thickBot="1">
      <c r="B342" s="406" t="s">
        <v>6</v>
      </c>
      <c r="C342" s="407"/>
      <c r="D342" s="407"/>
      <c r="E342" s="408"/>
      <c r="F342" s="240" t="s">
        <v>64</v>
      </c>
      <c r="G342" s="241">
        <v>2025</v>
      </c>
      <c r="H342" s="241">
        <v>2026</v>
      </c>
      <c r="I342" s="241">
        <v>2027</v>
      </c>
      <c r="J342" s="241">
        <v>2028</v>
      </c>
      <c r="K342" s="241">
        <v>2029</v>
      </c>
      <c r="L342" s="241">
        <v>2030</v>
      </c>
      <c r="M342" s="227" t="s">
        <v>7</v>
      </c>
    </row>
    <row r="343" spans="2:13" s="189" customFormat="1">
      <c r="B343" s="397" t="s">
        <v>43</v>
      </c>
      <c r="C343" s="398"/>
      <c r="D343" s="398"/>
      <c r="E343" s="399"/>
      <c r="F343" s="242"/>
      <c r="G343" s="243" t="s">
        <v>40</v>
      </c>
      <c r="H343" s="243" t="s">
        <v>40</v>
      </c>
      <c r="I343" s="243" t="s">
        <v>40</v>
      </c>
      <c r="J343" s="243" t="s">
        <v>40</v>
      </c>
      <c r="K343" s="243" t="s">
        <v>40</v>
      </c>
      <c r="L343" s="243" t="s">
        <v>40</v>
      </c>
      <c r="M343" s="244" t="s">
        <v>40</v>
      </c>
    </row>
    <row r="344" spans="2:13" s="189" customFormat="1">
      <c r="B344" s="400" t="s">
        <v>19</v>
      </c>
      <c r="C344" s="401"/>
      <c r="D344" s="401"/>
      <c r="E344" s="402"/>
      <c r="F344" s="245"/>
      <c r="G344" s="246">
        <v>0</v>
      </c>
      <c r="H344" s="246">
        <v>0</v>
      </c>
      <c r="I344" s="246">
        <v>0</v>
      </c>
      <c r="J344" s="246">
        <v>0</v>
      </c>
      <c r="K344" s="246">
        <v>0</v>
      </c>
      <c r="L344" s="246">
        <v>0</v>
      </c>
      <c r="M344" s="247">
        <f>SUM(G344:L344)</f>
        <v>0</v>
      </c>
    </row>
    <row r="345" spans="2:13" s="189" customFormat="1">
      <c r="B345" s="400" t="s">
        <v>8</v>
      </c>
      <c r="C345" s="401"/>
      <c r="D345" s="401"/>
      <c r="E345" s="402"/>
      <c r="F345" s="245"/>
      <c r="G345" s="246">
        <v>0</v>
      </c>
      <c r="H345" s="246">
        <v>0</v>
      </c>
      <c r="I345" s="246">
        <v>0</v>
      </c>
      <c r="J345" s="246">
        <v>0</v>
      </c>
      <c r="K345" s="246">
        <v>0</v>
      </c>
      <c r="L345" s="246">
        <v>0</v>
      </c>
      <c r="M345" s="247">
        <f>SUM(G345:L345)</f>
        <v>0</v>
      </c>
    </row>
    <row r="346" spans="2:13" s="189" customFormat="1">
      <c r="B346" s="400" t="s">
        <v>9</v>
      </c>
      <c r="C346" s="401"/>
      <c r="D346" s="401"/>
      <c r="E346" s="402"/>
      <c r="F346" s="245"/>
      <c r="G346" s="246">
        <v>0</v>
      </c>
      <c r="H346" s="246">
        <v>0</v>
      </c>
      <c r="I346" s="246">
        <v>0</v>
      </c>
      <c r="J346" s="246">
        <v>0</v>
      </c>
      <c r="K346" s="246">
        <v>0</v>
      </c>
      <c r="L346" s="246">
        <v>0</v>
      </c>
      <c r="M346" s="247">
        <f>SUM(G346:L346)</f>
        <v>0</v>
      </c>
    </row>
    <row r="347" spans="2:13" s="189" customFormat="1" ht="15" thickBot="1">
      <c r="B347" s="403" t="s">
        <v>20</v>
      </c>
      <c r="C347" s="404"/>
      <c r="D347" s="404"/>
      <c r="E347" s="405"/>
      <c r="F347" s="248"/>
      <c r="G347" s="246">
        <v>0</v>
      </c>
      <c r="H347" s="246">
        <v>0</v>
      </c>
      <c r="I347" s="246">
        <v>0</v>
      </c>
      <c r="J347" s="246">
        <v>0</v>
      </c>
      <c r="K347" s="246">
        <v>0</v>
      </c>
      <c r="L347" s="246">
        <v>0</v>
      </c>
      <c r="M347" s="249">
        <f>SUM(G347:L347)</f>
        <v>0</v>
      </c>
    </row>
    <row r="348" spans="2:13" s="189" customFormat="1" ht="15" thickBot="1">
      <c r="B348" s="406" t="s">
        <v>44</v>
      </c>
      <c r="C348" s="407"/>
      <c r="D348" s="407"/>
      <c r="E348" s="408"/>
      <c r="F348" s="240"/>
      <c r="G348" s="217">
        <f>SUM(G344:G347)</f>
        <v>0</v>
      </c>
      <c r="H348" s="217">
        <f t="shared" ref="H348:M348" si="44">SUM(H344:H347)</f>
        <v>0</v>
      </c>
      <c r="I348" s="217">
        <f t="shared" si="44"/>
        <v>0</v>
      </c>
      <c r="J348" s="217">
        <f t="shared" si="44"/>
        <v>0</v>
      </c>
      <c r="K348" s="217">
        <f t="shared" si="44"/>
        <v>0</v>
      </c>
      <c r="L348" s="217">
        <f t="shared" si="44"/>
        <v>0</v>
      </c>
      <c r="M348" s="217">
        <f t="shared" si="44"/>
        <v>0</v>
      </c>
    </row>
    <row r="350" spans="2:13" s="189" customFormat="1" ht="15" thickBot="1">
      <c r="B350" s="235" t="s">
        <v>145</v>
      </c>
      <c r="C350" s="236"/>
      <c r="D350" s="237"/>
      <c r="E350" s="238"/>
      <c r="F350" s="239"/>
      <c r="G350" s="172"/>
      <c r="H350" s="172"/>
      <c r="I350" s="172"/>
      <c r="J350" s="172"/>
      <c r="K350" s="172"/>
      <c r="L350" s="172"/>
      <c r="M350" s="173"/>
    </row>
    <row r="351" spans="2:13" s="189" customFormat="1" ht="15" thickBot="1">
      <c r="B351" s="406" t="s">
        <v>6</v>
      </c>
      <c r="C351" s="407"/>
      <c r="D351" s="407"/>
      <c r="E351" s="408"/>
      <c r="F351" s="240" t="s">
        <v>64</v>
      </c>
      <c r="G351" s="241">
        <v>2025</v>
      </c>
      <c r="H351" s="241">
        <v>2026</v>
      </c>
      <c r="I351" s="241">
        <v>2027</v>
      </c>
      <c r="J351" s="241">
        <v>2028</v>
      </c>
      <c r="K351" s="241">
        <v>2029</v>
      </c>
      <c r="L351" s="241">
        <v>2030</v>
      </c>
      <c r="M351" s="227" t="s">
        <v>7</v>
      </c>
    </row>
    <row r="352" spans="2:13" s="189" customFormat="1">
      <c r="B352" s="397" t="s">
        <v>43</v>
      </c>
      <c r="C352" s="398"/>
      <c r="D352" s="398"/>
      <c r="E352" s="399"/>
      <c r="F352" s="242"/>
      <c r="G352" s="243" t="s">
        <v>40</v>
      </c>
      <c r="H352" s="243" t="s">
        <v>40</v>
      </c>
      <c r="I352" s="243" t="s">
        <v>40</v>
      </c>
      <c r="J352" s="243" t="s">
        <v>40</v>
      </c>
      <c r="K352" s="243" t="s">
        <v>40</v>
      </c>
      <c r="L352" s="243" t="s">
        <v>40</v>
      </c>
      <c r="M352" s="244" t="s">
        <v>40</v>
      </c>
    </row>
    <row r="353" spans="2:13" s="189" customFormat="1">
      <c r="B353" s="400" t="s">
        <v>19</v>
      </c>
      <c r="C353" s="401"/>
      <c r="D353" s="401"/>
      <c r="E353" s="402"/>
      <c r="F353" s="245"/>
      <c r="G353" s="246">
        <v>0</v>
      </c>
      <c r="H353" s="246">
        <v>0</v>
      </c>
      <c r="I353" s="246">
        <v>0</v>
      </c>
      <c r="J353" s="246">
        <v>0</v>
      </c>
      <c r="K353" s="246">
        <v>0</v>
      </c>
      <c r="L353" s="246">
        <v>0</v>
      </c>
      <c r="M353" s="247">
        <f>SUM(G353:L353)</f>
        <v>0</v>
      </c>
    </row>
    <row r="354" spans="2:13" s="189" customFormat="1">
      <c r="B354" s="400" t="s">
        <v>8</v>
      </c>
      <c r="C354" s="401"/>
      <c r="D354" s="401"/>
      <c r="E354" s="402"/>
      <c r="F354" s="245"/>
      <c r="G354" s="246">
        <v>0</v>
      </c>
      <c r="H354" s="246">
        <v>0</v>
      </c>
      <c r="I354" s="246">
        <v>0</v>
      </c>
      <c r="J354" s="246">
        <v>0</v>
      </c>
      <c r="K354" s="246">
        <v>0</v>
      </c>
      <c r="L354" s="246">
        <v>0</v>
      </c>
      <c r="M354" s="247">
        <f>SUM(G354:L354)</f>
        <v>0</v>
      </c>
    </row>
    <row r="355" spans="2:13" s="189" customFormat="1">
      <c r="B355" s="400" t="s">
        <v>9</v>
      </c>
      <c r="C355" s="401"/>
      <c r="D355" s="401"/>
      <c r="E355" s="402"/>
      <c r="F355" s="245"/>
      <c r="G355" s="246">
        <v>0</v>
      </c>
      <c r="H355" s="246">
        <v>0</v>
      </c>
      <c r="I355" s="246">
        <v>0</v>
      </c>
      <c r="J355" s="246">
        <v>0</v>
      </c>
      <c r="K355" s="246">
        <v>0</v>
      </c>
      <c r="L355" s="246">
        <v>0</v>
      </c>
      <c r="M355" s="247">
        <f>SUM(G355:L355)</f>
        <v>0</v>
      </c>
    </row>
    <row r="356" spans="2:13" s="189" customFormat="1" ht="15" thickBot="1">
      <c r="B356" s="403" t="s">
        <v>20</v>
      </c>
      <c r="C356" s="404"/>
      <c r="D356" s="404"/>
      <c r="E356" s="405"/>
      <c r="F356" s="248"/>
      <c r="G356" s="246">
        <v>0</v>
      </c>
      <c r="H356" s="246">
        <v>0</v>
      </c>
      <c r="I356" s="246">
        <v>0</v>
      </c>
      <c r="J356" s="246">
        <v>0</v>
      </c>
      <c r="K356" s="246">
        <v>0</v>
      </c>
      <c r="L356" s="246">
        <v>0</v>
      </c>
      <c r="M356" s="249">
        <f>SUM(G356:L356)</f>
        <v>0</v>
      </c>
    </row>
    <row r="357" spans="2:13" s="189" customFormat="1" ht="15" thickBot="1">
      <c r="B357" s="406" t="s">
        <v>44</v>
      </c>
      <c r="C357" s="407"/>
      <c r="D357" s="407"/>
      <c r="E357" s="408"/>
      <c r="F357" s="240"/>
      <c r="G357" s="217">
        <f>SUM(G353:G356)</f>
        <v>0</v>
      </c>
      <c r="H357" s="217">
        <f t="shared" ref="H357:M357" si="45">SUM(H353:H356)</f>
        <v>0</v>
      </c>
      <c r="I357" s="217">
        <f t="shared" si="45"/>
        <v>0</v>
      </c>
      <c r="J357" s="217">
        <f t="shared" si="45"/>
        <v>0</v>
      </c>
      <c r="K357" s="217">
        <f t="shared" si="45"/>
        <v>0</v>
      </c>
      <c r="L357" s="217">
        <f t="shared" si="45"/>
        <v>0</v>
      </c>
      <c r="M357" s="217">
        <f t="shared" si="45"/>
        <v>0</v>
      </c>
    </row>
    <row r="358" spans="2:13" s="189" customFormat="1">
      <c r="C358" s="191"/>
      <c r="E358" s="192"/>
      <c r="F358" s="193"/>
      <c r="G358" s="194"/>
      <c r="H358" s="194"/>
      <c r="I358" s="194"/>
      <c r="J358" s="194"/>
      <c r="K358" s="194"/>
      <c r="L358" s="194"/>
      <c r="M358" s="173"/>
    </row>
    <row r="359" spans="2:13" s="189" customFormat="1" ht="15" thickBot="1">
      <c r="B359" s="235" t="s">
        <v>146</v>
      </c>
      <c r="C359" s="236"/>
      <c r="D359" s="237"/>
      <c r="E359" s="238"/>
      <c r="F359" s="239"/>
      <c r="G359" s="172"/>
      <c r="H359" s="172"/>
      <c r="I359" s="172"/>
      <c r="J359" s="172"/>
      <c r="K359" s="172"/>
      <c r="L359" s="172"/>
      <c r="M359" s="173"/>
    </row>
    <row r="360" spans="2:13" s="189" customFormat="1" ht="15" thickBot="1">
      <c r="B360" s="406" t="s">
        <v>6</v>
      </c>
      <c r="C360" s="407"/>
      <c r="D360" s="407"/>
      <c r="E360" s="408"/>
      <c r="F360" s="240" t="s">
        <v>64</v>
      </c>
      <c r="G360" s="241">
        <v>2025</v>
      </c>
      <c r="H360" s="241">
        <v>2026</v>
      </c>
      <c r="I360" s="241">
        <v>2027</v>
      </c>
      <c r="J360" s="241">
        <v>2028</v>
      </c>
      <c r="K360" s="241">
        <v>2029</v>
      </c>
      <c r="L360" s="241">
        <v>2030</v>
      </c>
      <c r="M360" s="227" t="s">
        <v>7</v>
      </c>
    </row>
    <row r="361" spans="2:13" s="189" customFormat="1">
      <c r="B361" s="397" t="s">
        <v>43</v>
      </c>
      <c r="C361" s="398"/>
      <c r="D361" s="398"/>
      <c r="E361" s="399"/>
      <c r="F361" s="242"/>
      <c r="G361" s="243" t="s">
        <v>40</v>
      </c>
      <c r="H361" s="243" t="s">
        <v>40</v>
      </c>
      <c r="I361" s="243" t="s">
        <v>40</v>
      </c>
      <c r="J361" s="243" t="s">
        <v>40</v>
      </c>
      <c r="K361" s="243" t="s">
        <v>40</v>
      </c>
      <c r="L361" s="243" t="s">
        <v>40</v>
      </c>
      <c r="M361" s="244" t="s">
        <v>40</v>
      </c>
    </row>
    <row r="362" spans="2:13" s="189" customFormat="1">
      <c r="B362" s="400" t="s">
        <v>19</v>
      </c>
      <c r="C362" s="401"/>
      <c r="D362" s="401"/>
      <c r="E362" s="402"/>
      <c r="F362" s="245"/>
      <c r="G362" s="246">
        <v>0</v>
      </c>
      <c r="H362" s="246">
        <v>0</v>
      </c>
      <c r="I362" s="246">
        <v>0</v>
      </c>
      <c r="J362" s="246">
        <v>0</v>
      </c>
      <c r="K362" s="246">
        <v>0</v>
      </c>
      <c r="L362" s="246">
        <v>0</v>
      </c>
      <c r="M362" s="247">
        <f>SUM(G362:L362)</f>
        <v>0</v>
      </c>
    </row>
    <row r="363" spans="2:13" s="189" customFormat="1">
      <c r="B363" s="400" t="s">
        <v>8</v>
      </c>
      <c r="C363" s="401"/>
      <c r="D363" s="401"/>
      <c r="E363" s="402"/>
      <c r="F363" s="245"/>
      <c r="G363" s="246">
        <v>0</v>
      </c>
      <c r="H363" s="246">
        <v>0</v>
      </c>
      <c r="I363" s="246">
        <v>0</v>
      </c>
      <c r="J363" s="246">
        <v>0</v>
      </c>
      <c r="K363" s="246">
        <v>0</v>
      </c>
      <c r="L363" s="246">
        <v>0</v>
      </c>
      <c r="M363" s="247">
        <f>SUM(G363:L363)</f>
        <v>0</v>
      </c>
    </row>
    <row r="364" spans="2:13" s="189" customFormat="1">
      <c r="B364" s="400" t="s">
        <v>9</v>
      </c>
      <c r="C364" s="401"/>
      <c r="D364" s="401"/>
      <c r="E364" s="402"/>
      <c r="F364" s="245"/>
      <c r="G364" s="246">
        <v>0</v>
      </c>
      <c r="H364" s="246">
        <v>0</v>
      </c>
      <c r="I364" s="246">
        <v>0</v>
      </c>
      <c r="J364" s="246">
        <v>0</v>
      </c>
      <c r="K364" s="246">
        <v>0</v>
      </c>
      <c r="L364" s="246">
        <v>0</v>
      </c>
      <c r="M364" s="247">
        <f>SUM(G364:L364)</f>
        <v>0</v>
      </c>
    </row>
    <row r="365" spans="2:13" s="189" customFormat="1" ht="15" thickBot="1">
      <c r="B365" s="403" t="s">
        <v>20</v>
      </c>
      <c r="C365" s="404"/>
      <c r="D365" s="404"/>
      <c r="E365" s="405"/>
      <c r="F365" s="248"/>
      <c r="G365" s="246">
        <v>0</v>
      </c>
      <c r="H365" s="246">
        <v>0</v>
      </c>
      <c r="I365" s="246">
        <v>0</v>
      </c>
      <c r="J365" s="246">
        <v>0</v>
      </c>
      <c r="K365" s="246">
        <v>0</v>
      </c>
      <c r="L365" s="246">
        <v>0</v>
      </c>
      <c r="M365" s="249">
        <f>SUM(G365:L365)</f>
        <v>0</v>
      </c>
    </row>
    <row r="366" spans="2:13" s="189" customFormat="1" ht="15" thickBot="1">
      <c r="B366" s="406" t="s">
        <v>44</v>
      </c>
      <c r="C366" s="407"/>
      <c r="D366" s="407"/>
      <c r="E366" s="408"/>
      <c r="F366" s="240"/>
      <c r="G366" s="217">
        <f>SUM(G362:G365)</f>
        <v>0</v>
      </c>
      <c r="H366" s="217">
        <f t="shared" ref="H366:M366" si="46">SUM(H362:H365)</f>
        <v>0</v>
      </c>
      <c r="I366" s="217">
        <f t="shared" si="46"/>
        <v>0</v>
      </c>
      <c r="J366" s="217">
        <f t="shared" si="46"/>
        <v>0</v>
      </c>
      <c r="K366" s="217">
        <f t="shared" si="46"/>
        <v>0</v>
      </c>
      <c r="L366" s="217">
        <f t="shared" si="46"/>
        <v>0</v>
      </c>
      <c r="M366" s="217">
        <f t="shared" si="46"/>
        <v>0</v>
      </c>
    </row>
    <row r="367" spans="2:13" s="189" customFormat="1">
      <c r="C367" s="191"/>
      <c r="E367" s="192"/>
      <c r="F367" s="193"/>
      <c r="G367" s="194"/>
      <c r="H367" s="194"/>
      <c r="I367" s="194"/>
      <c r="J367" s="194"/>
      <c r="K367" s="194"/>
      <c r="L367" s="194"/>
      <c r="M367" s="173"/>
    </row>
    <row r="368" spans="2:13" s="189" customFormat="1" ht="15" thickBot="1">
      <c r="B368" s="235" t="s">
        <v>147</v>
      </c>
      <c r="C368" s="236"/>
      <c r="D368" s="237"/>
      <c r="E368" s="238"/>
      <c r="F368" s="239"/>
      <c r="G368" s="172"/>
      <c r="H368" s="172"/>
      <c r="I368" s="172"/>
      <c r="J368" s="172"/>
      <c r="K368" s="172"/>
      <c r="L368" s="172"/>
      <c r="M368" s="173"/>
    </row>
    <row r="369" spans="2:13" s="189" customFormat="1" ht="15" thickBot="1">
      <c r="B369" s="406" t="s">
        <v>6</v>
      </c>
      <c r="C369" s="407"/>
      <c r="D369" s="407"/>
      <c r="E369" s="408"/>
      <c r="F369" s="240" t="s">
        <v>64</v>
      </c>
      <c r="G369" s="241">
        <v>2025</v>
      </c>
      <c r="H369" s="241">
        <v>2026</v>
      </c>
      <c r="I369" s="241">
        <v>2027</v>
      </c>
      <c r="J369" s="241">
        <v>2028</v>
      </c>
      <c r="K369" s="241">
        <v>2029</v>
      </c>
      <c r="L369" s="241">
        <v>2030</v>
      </c>
      <c r="M369" s="227" t="s">
        <v>7</v>
      </c>
    </row>
    <row r="370" spans="2:13" s="189" customFormat="1">
      <c r="B370" s="397" t="s">
        <v>43</v>
      </c>
      <c r="C370" s="398"/>
      <c r="D370" s="398"/>
      <c r="E370" s="399"/>
      <c r="F370" s="242"/>
      <c r="G370" s="243" t="s">
        <v>40</v>
      </c>
      <c r="H370" s="243" t="s">
        <v>40</v>
      </c>
      <c r="I370" s="243" t="s">
        <v>40</v>
      </c>
      <c r="J370" s="243" t="s">
        <v>40</v>
      </c>
      <c r="K370" s="243" t="s">
        <v>40</v>
      </c>
      <c r="L370" s="243" t="s">
        <v>40</v>
      </c>
      <c r="M370" s="244" t="s">
        <v>40</v>
      </c>
    </row>
    <row r="371" spans="2:13" s="189" customFormat="1">
      <c r="B371" s="400" t="s">
        <v>19</v>
      </c>
      <c r="C371" s="401"/>
      <c r="D371" s="401"/>
      <c r="E371" s="402"/>
      <c r="F371" s="245"/>
      <c r="G371" s="246">
        <v>0</v>
      </c>
      <c r="H371" s="246">
        <v>0</v>
      </c>
      <c r="I371" s="246">
        <v>0</v>
      </c>
      <c r="J371" s="246">
        <v>0</v>
      </c>
      <c r="K371" s="246">
        <v>0</v>
      </c>
      <c r="L371" s="246">
        <v>0</v>
      </c>
      <c r="M371" s="247">
        <f>SUM(G371:L371)</f>
        <v>0</v>
      </c>
    </row>
    <row r="372" spans="2:13" s="189" customFormat="1">
      <c r="B372" s="400" t="s">
        <v>8</v>
      </c>
      <c r="C372" s="401"/>
      <c r="D372" s="401"/>
      <c r="E372" s="402"/>
      <c r="F372" s="245"/>
      <c r="G372" s="246">
        <v>0</v>
      </c>
      <c r="H372" s="246">
        <v>0</v>
      </c>
      <c r="I372" s="246">
        <v>0</v>
      </c>
      <c r="J372" s="246">
        <v>0</v>
      </c>
      <c r="K372" s="246">
        <v>0</v>
      </c>
      <c r="L372" s="246">
        <v>0</v>
      </c>
      <c r="M372" s="247">
        <f>SUM(G372:L372)</f>
        <v>0</v>
      </c>
    </row>
    <row r="373" spans="2:13" s="189" customFormat="1">
      <c r="B373" s="400" t="s">
        <v>9</v>
      </c>
      <c r="C373" s="401"/>
      <c r="D373" s="401"/>
      <c r="E373" s="402"/>
      <c r="F373" s="245"/>
      <c r="G373" s="246">
        <v>0</v>
      </c>
      <c r="H373" s="246">
        <v>0</v>
      </c>
      <c r="I373" s="246">
        <v>0</v>
      </c>
      <c r="J373" s="246">
        <v>0</v>
      </c>
      <c r="K373" s="246">
        <v>0</v>
      </c>
      <c r="L373" s="246">
        <v>0</v>
      </c>
      <c r="M373" s="247">
        <f>SUM(G373:L373)</f>
        <v>0</v>
      </c>
    </row>
    <row r="374" spans="2:13" s="189" customFormat="1" ht="15" thickBot="1">
      <c r="B374" s="403" t="s">
        <v>20</v>
      </c>
      <c r="C374" s="404"/>
      <c r="D374" s="404"/>
      <c r="E374" s="405"/>
      <c r="F374" s="248"/>
      <c r="G374" s="246">
        <v>0</v>
      </c>
      <c r="H374" s="246">
        <v>0</v>
      </c>
      <c r="I374" s="246">
        <v>0</v>
      </c>
      <c r="J374" s="246">
        <v>0</v>
      </c>
      <c r="K374" s="246">
        <v>0</v>
      </c>
      <c r="L374" s="246">
        <v>0</v>
      </c>
      <c r="M374" s="249">
        <f>SUM(G374:L374)</f>
        <v>0</v>
      </c>
    </row>
    <row r="375" spans="2:13" s="189" customFormat="1" ht="15" thickBot="1">
      <c r="B375" s="406" t="s">
        <v>44</v>
      </c>
      <c r="C375" s="407"/>
      <c r="D375" s="407"/>
      <c r="E375" s="408"/>
      <c r="F375" s="240"/>
      <c r="G375" s="217">
        <f>SUM(G371:G374)</f>
        <v>0</v>
      </c>
      <c r="H375" s="217">
        <f t="shared" ref="H375:M375" si="47">SUM(H371:H374)</f>
        <v>0</v>
      </c>
      <c r="I375" s="217">
        <f t="shared" si="47"/>
        <v>0</v>
      </c>
      <c r="J375" s="217">
        <f t="shared" si="47"/>
        <v>0</v>
      </c>
      <c r="K375" s="217">
        <f t="shared" si="47"/>
        <v>0</v>
      </c>
      <c r="L375" s="217">
        <f t="shared" si="47"/>
        <v>0</v>
      </c>
      <c r="M375" s="217">
        <f t="shared" si="47"/>
        <v>0</v>
      </c>
    </row>
    <row r="376" spans="2:13" s="189" customFormat="1">
      <c r="C376" s="191"/>
      <c r="E376" s="192"/>
      <c r="F376" s="193"/>
      <c r="G376" s="194"/>
      <c r="H376" s="194"/>
      <c r="I376" s="194"/>
      <c r="J376" s="194"/>
      <c r="K376" s="194"/>
      <c r="L376" s="194"/>
      <c r="M376" s="173"/>
    </row>
    <row r="377" spans="2:13" s="189" customFormat="1" ht="15" thickBot="1">
      <c r="B377" s="235" t="s">
        <v>148</v>
      </c>
      <c r="C377" s="236"/>
      <c r="D377" s="237"/>
      <c r="E377" s="238"/>
      <c r="F377" s="239"/>
      <c r="G377" s="172"/>
      <c r="H377" s="172"/>
      <c r="I377" s="172"/>
      <c r="J377" s="172"/>
      <c r="K377" s="172"/>
      <c r="L377" s="172"/>
      <c r="M377" s="173"/>
    </row>
    <row r="378" spans="2:13" s="189" customFormat="1" ht="15" thickBot="1">
      <c r="B378" s="406" t="s">
        <v>6</v>
      </c>
      <c r="C378" s="407"/>
      <c r="D378" s="407"/>
      <c r="E378" s="408"/>
      <c r="F378" s="240" t="s">
        <v>64</v>
      </c>
      <c r="G378" s="241">
        <v>2025</v>
      </c>
      <c r="H378" s="241">
        <v>2026</v>
      </c>
      <c r="I378" s="241">
        <v>2027</v>
      </c>
      <c r="J378" s="241">
        <v>2028</v>
      </c>
      <c r="K378" s="241">
        <v>2029</v>
      </c>
      <c r="L378" s="241">
        <v>2030</v>
      </c>
      <c r="M378" s="227" t="s">
        <v>7</v>
      </c>
    </row>
    <row r="379" spans="2:13" s="189" customFormat="1">
      <c r="B379" s="397" t="s">
        <v>43</v>
      </c>
      <c r="C379" s="398"/>
      <c r="D379" s="398"/>
      <c r="E379" s="399"/>
      <c r="F379" s="242"/>
      <c r="G379" s="243" t="s">
        <v>40</v>
      </c>
      <c r="H379" s="243" t="s">
        <v>40</v>
      </c>
      <c r="I379" s="243" t="s">
        <v>40</v>
      </c>
      <c r="J379" s="243" t="s">
        <v>40</v>
      </c>
      <c r="K379" s="243" t="s">
        <v>40</v>
      </c>
      <c r="L379" s="243" t="s">
        <v>40</v>
      </c>
      <c r="M379" s="244" t="s">
        <v>40</v>
      </c>
    </row>
    <row r="380" spans="2:13" s="189" customFormat="1">
      <c r="B380" s="400" t="s">
        <v>19</v>
      </c>
      <c r="C380" s="401"/>
      <c r="D380" s="401"/>
      <c r="E380" s="402"/>
      <c r="F380" s="245"/>
      <c r="G380" s="246">
        <v>0</v>
      </c>
      <c r="H380" s="246">
        <v>0</v>
      </c>
      <c r="I380" s="246">
        <v>0</v>
      </c>
      <c r="J380" s="246">
        <v>0</v>
      </c>
      <c r="K380" s="246">
        <v>0</v>
      </c>
      <c r="L380" s="246">
        <v>0</v>
      </c>
      <c r="M380" s="247">
        <f>SUM(G380:L380)</f>
        <v>0</v>
      </c>
    </row>
    <row r="381" spans="2:13" s="189" customFormat="1">
      <c r="B381" s="400" t="s">
        <v>8</v>
      </c>
      <c r="C381" s="401"/>
      <c r="D381" s="401"/>
      <c r="E381" s="402"/>
      <c r="F381" s="245"/>
      <c r="G381" s="246">
        <v>0</v>
      </c>
      <c r="H381" s="246">
        <v>0</v>
      </c>
      <c r="I381" s="246">
        <v>0</v>
      </c>
      <c r="J381" s="246">
        <v>0</v>
      </c>
      <c r="K381" s="246">
        <v>0</v>
      </c>
      <c r="L381" s="246">
        <v>0</v>
      </c>
      <c r="M381" s="247">
        <f>SUM(G381:L381)</f>
        <v>0</v>
      </c>
    </row>
    <row r="382" spans="2:13" s="189" customFormat="1">
      <c r="B382" s="400" t="s">
        <v>9</v>
      </c>
      <c r="C382" s="401"/>
      <c r="D382" s="401"/>
      <c r="E382" s="402"/>
      <c r="F382" s="245"/>
      <c r="G382" s="246">
        <v>0</v>
      </c>
      <c r="H382" s="246">
        <v>0</v>
      </c>
      <c r="I382" s="246">
        <v>0</v>
      </c>
      <c r="J382" s="246">
        <v>0</v>
      </c>
      <c r="K382" s="246">
        <v>0</v>
      </c>
      <c r="L382" s="246">
        <v>0</v>
      </c>
      <c r="M382" s="247">
        <f>SUM(G382:L382)</f>
        <v>0</v>
      </c>
    </row>
    <row r="383" spans="2:13" s="189" customFormat="1" ht="15" thickBot="1">
      <c r="B383" s="403" t="s">
        <v>20</v>
      </c>
      <c r="C383" s="404"/>
      <c r="D383" s="404"/>
      <c r="E383" s="405"/>
      <c r="F383" s="248"/>
      <c r="G383" s="246">
        <v>0</v>
      </c>
      <c r="H383" s="246">
        <v>0</v>
      </c>
      <c r="I383" s="246">
        <v>0</v>
      </c>
      <c r="J383" s="246">
        <v>0</v>
      </c>
      <c r="K383" s="246">
        <v>0</v>
      </c>
      <c r="L383" s="246">
        <v>0</v>
      </c>
      <c r="M383" s="249">
        <f>SUM(G383:L383)</f>
        <v>0</v>
      </c>
    </row>
    <row r="384" spans="2:13" s="189" customFormat="1" ht="15" thickBot="1">
      <c r="B384" s="406" t="s">
        <v>44</v>
      </c>
      <c r="C384" s="407"/>
      <c r="D384" s="407"/>
      <c r="E384" s="408"/>
      <c r="F384" s="240"/>
      <c r="G384" s="217">
        <f>SUM(G380:G383)</f>
        <v>0</v>
      </c>
      <c r="H384" s="217">
        <f t="shared" ref="H384:M384" si="48">SUM(H380:H383)</f>
        <v>0</v>
      </c>
      <c r="I384" s="217">
        <f t="shared" si="48"/>
        <v>0</v>
      </c>
      <c r="J384" s="217">
        <f t="shared" si="48"/>
        <v>0</v>
      </c>
      <c r="K384" s="217">
        <f t="shared" si="48"/>
        <v>0</v>
      </c>
      <c r="L384" s="217">
        <f t="shared" si="48"/>
        <v>0</v>
      </c>
      <c r="M384" s="217">
        <f t="shared" si="48"/>
        <v>0</v>
      </c>
    </row>
    <row r="385" spans="2:13" s="189" customFormat="1">
      <c r="C385" s="191"/>
      <c r="E385" s="192"/>
      <c r="F385" s="193"/>
      <c r="G385" s="194"/>
      <c r="H385" s="194"/>
      <c r="I385" s="194"/>
      <c r="J385" s="194"/>
      <c r="K385" s="194"/>
      <c r="L385" s="194"/>
      <c r="M385" s="173"/>
    </row>
    <row r="386" spans="2:13" s="189" customFormat="1" ht="15" thickBot="1">
      <c r="B386" s="235" t="s">
        <v>149</v>
      </c>
      <c r="C386" s="236"/>
      <c r="D386" s="237"/>
      <c r="E386" s="238"/>
      <c r="F386" s="239"/>
      <c r="G386" s="172"/>
      <c r="H386" s="172"/>
      <c r="I386" s="172"/>
      <c r="J386" s="172"/>
      <c r="K386" s="172"/>
      <c r="L386" s="172"/>
      <c r="M386" s="173"/>
    </row>
    <row r="387" spans="2:13" s="189" customFormat="1" ht="15" thickBot="1">
      <c r="B387" s="406" t="s">
        <v>6</v>
      </c>
      <c r="C387" s="407"/>
      <c r="D387" s="407"/>
      <c r="E387" s="408"/>
      <c r="F387" s="240" t="s">
        <v>64</v>
      </c>
      <c r="G387" s="241">
        <v>2025</v>
      </c>
      <c r="H387" s="241">
        <v>2026</v>
      </c>
      <c r="I387" s="241">
        <v>2027</v>
      </c>
      <c r="J387" s="241">
        <v>2028</v>
      </c>
      <c r="K387" s="241">
        <v>2029</v>
      </c>
      <c r="L387" s="241">
        <v>2030</v>
      </c>
      <c r="M387" s="227" t="s">
        <v>7</v>
      </c>
    </row>
    <row r="388" spans="2:13" s="189" customFormat="1">
      <c r="B388" s="397" t="s">
        <v>43</v>
      </c>
      <c r="C388" s="398"/>
      <c r="D388" s="398"/>
      <c r="E388" s="399"/>
      <c r="F388" s="242"/>
      <c r="G388" s="243" t="s">
        <v>40</v>
      </c>
      <c r="H388" s="243" t="s">
        <v>40</v>
      </c>
      <c r="I388" s="243" t="s">
        <v>40</v>
      </c>
      <c r="J388" s="243" t="s">
        <v>40</v>
      </c>
      <c r="K388" s="243" t="s">
        <v>40</v>
      </c>
      <c r="L388" s="243" t="s">
        <v>40</v>
      </c>
      <c r="M388" s="244" t="s">
        <v>40</v>
      </c>
    </row>
    <row r="389" spans="2:13" s="189" customFormat="1">
      <c r="B389" s="400" t="s">
        <v>19</v>
      </c>
      <c r="C389" s="401"/>
      <c r="D389" s="401"/>
      <c r="E389" s="402"/>
      <c r="F389" s="245"/>
      <c r="G389" s="246">
        <v>0</v>
      </c>
      <c r="H389" s="246">
        <v>0</v>
      </c>
      <c r="I389" s="246">
        <v>0</v>
      </c>
      <c r="J389" s="246">
        <v>0</v>
      </c>
      <c r="K389" s="246">
        <v>0</v>
      </c>
      <c r="L389" s="246">
        <v>0</v>
      </c>
      <c r="M389" s="247">
        <f>SUM(G389:L389)</f>
        <v>0</v>
      </c>
    </row>
    <row r="390" spans="2:13" s="189" customFormat="1">
      <c r="B390" s="400" t="s">
        <v>8</v>
      </c>
      <c r="C390" s="401"/>
      <c r="D390" s="401"/>
      <c r="E390" s="402"/>
      <c r="F390" s="245"/>
      <c r="G390" s="246">
        <v>0</v>
      </c>
      <c r="H390" s="246">
        <v>0</v>
      </c>
      <c r="I390" s="246">
        <v>0</v>
      </c>
      <c r="J390" s="246">
        <v>0</v>
      </c>
      <c r="K390" s="246">
        <v>0</v>
      </c>
      <c r="L390" s="246">
        <v>0</v>
      </c>
      <c r="M390" s="247">
        <f>SUM(G390:L390)</f>
        <v>0</v>
      </c>
    </row>
    <row r="391" spans="2:13" s="189" customFormat="1">
      <c r="B391" s="400" t="s">
        <v>9</v>
      </c>
      <c r="C391" s="401"/>
      <c r="D391" s="401"/>
      <c r="E391" s="402"/>
      <c r="F391" s="245"/>
      <c r="G391" s="246">
        <v>0</v>
      </c>
      <c r="H391" s="246">
        <v>0</v>
      </c>
      <c r="I391" s="246">
        <v>0</v>
      </c>
      <c r="J391" s="246">
        <v>0</v>
      </c>
      <c r="K391" s="246">
        <v>0</v>
      </c>
      <c r="L391" s="246">
        <v>0</v>
      </c>
      <c r="M391" s="247">
        <f>SUM(G391:L391)</f>
        <v>0</v>
      </c>
    </row>
    <row r="392" spans="2:13" s="189" customFormat="1" ht="15" thickBot="1">
      <c r="B392" s="403" t="s">
        <v>20</v>
      </c>
      <c r="C392" s="404"/>
      <c r="D392" s="404"/>
      <c r="E392" s="405"/>
      <c r="F392" s="248"/>
      <c r="G392" s="246">
        <v>0</v>
      </c>
      <c r="H392" s="246">
        <v>0</v>
      </c>
      <c r="I392" s="246">
        <v>0</v>
      </c>
      <c r="J392" s="246">
        <v>0</v>
      </c>
      <c r="K392" s="246">
        <v>0</v>
      </c>
      <c r="L392" s="246">
        <v>0</v>
      </c>
      <c r="M392" s="249">
        <f>SUM(G392:L392)</f>
        <v>0</v>
      </c>
    </row>
    <row r="393" spans="2:13" s="189" customFormat="1" ht="15" thickBot="1">
      <c r="B393" s="406" t="s">
        <v>44</v>
      </c>
      <c r="C393" s="407"/>
      <c r="D393" s="407"/>
      <c r="E393" s="408"/>
      <c r="F393" s="240"/>
      <c r="G393" s="217">
        <f>SUM(G389:G392)</f>
        <v>0</v>
      </c>
      <c r="H393" s="217">
        <f t="shared" ref="H393:M393" si="49">SUM(H389:H392)</f>
        <v>0</v>
      </c>
      <c r="I393" s="217">
        <f t="shared" si="49"/>
        <v>0</v>
      </c>
      <c r="J393" s="217">
        <f t="shared" si="49"/>
        <v>0</v>
      </c>
      <c r="K393" s="217">
        <f t="shared" si="49"/>
        <v>0</v>
      </c>
      <c r="L393" s="217">
        <f t="shared" si="49"/>
        <v>0</v>
      </c>
      <c r="M393" s="217">
        <f t="shared" si="49"/>
        <v>0</v>
      </c>
    </row>
    <row r="395" spans="2:13" s="189" customFormat="1" ht="15" thickBot="1">
      <c r="B395" s="235" t="s">
        <v>150</v>
      </c>
      <c r="C395" s="236"/>
      <c r="D395" s="237"/>
      <c r="E395" s="238"/>
      <c r="F395" s="239"/>
      <c r="G395" s="172"/>
      <c r="H395" s="172"/>
      <c r="I395" s="172"/>
      <c r="J395" s="172"/>
      <c r="K395" s="172"/>
      <c r="L395" s="172"/>
      <c r="M395" s="173"/>
    </row>
    <row r="396" spans="2:13" s="189" customFormat="1" ht="15" thickBot="1">
      <c r="B396" s="406" t="s">
        <v>6</v>
      </c>
      <c r="C396" s="407"/>
      <c r="D396" s="407"/>
      <c r="E396" s="408"/>
      <c r="F396" s="240" t="s">
        <v>64</v>
      </c>
      <c r="G396" s="241">
        <v>2025</v>
      </c>
      <c r="H396" s="241">
        <v>2026</v>
      </c>
      <c r="I396" s="241">
        <v>2027</v>
      </c>
      <c r="J396" s="241">
        <v>2028</v>
      </c>
      <c r="K396" s="241">
        <v>2029</v>
      </c>
      <c r="L396" s="241">
        <v>2030</v>
      </c>
      <c r="M396" s="227" t="s">
        <v>7</v>
      </c>
    </row>
    <row r="397" spans="2:13" s="189" customFormat="1">
      <c r="B397" s="397" t="s">
        <v>43</v>
      </c>
      <c r="C397" s="398"/>
      <c r="D397" s="398"/>
      <c r="E397" s="399"/>
      <c r="F397" s="242"/>
      <c r="G397" s="243" t="s">
        <v>40</v>
      </c>
      <c r="H397" s="243" t="s">
        <v>40</v>
      </c>
      <c r="I397" s="243" t="s">
        <v>40</v>
      </c>
      <c r="J397" s="243" t="s">
        <v>40</v>
      </c>
      <c r="K397" s="243" t="s">
        <v>40</v>
      </c>
      <c r="L397" s="243" t="s">
        <v>40</v>
      </c>
      <c r="M397" s="244" t="s">
        <v>40</v>
      </c>
    </row>
    <row r="398" spans="2:13" s="189" customFormat="1">
      <c r="B398" s="400" t="s">
        <v>19</v>
      </c>
      <c r="C398" s="401"/>
      <c r="D398" s="401"/>
      <c r="E398" s="402"/>
      <c r="F398" s="245"/>
      <c r="G398" s="246">
        <v>0</v>
      </c>
      <c r="H398" s="246">
        <v>0</v>
      </c>
      <c r="I398" s="246">
        <v>0</v>
      </c>
      <c r="J398" s="246">
        <v>0</v>
      </c>
      <c r="K398" s="246">
        <v>0</v>
      </c>
      <c r="L398" s="246">
        <v>0</v>
      </c>
      <c r="M398" s="247">
        <f>SUM(G398:L398)</f>
        <v>0</v>
      </c>
    </row>
    <row r="399" spans="2:13" s="189" customFormat="1">
      <c r="B399" s="400" t="s">
        <v>8</v>
      </c>
      <c r="C399" s="401"/>
      <c r="D399" s="401"/>
      <c r="E399" s="402"/>
      <c r="F399" s="245"/>
      <c r="G399" s="246">
        <v>0</v>
      </c>
      <c r="H399" s="246">
        <v>0</v>
      </c>
      <c r="I399" s="246">
        <v>0</v>
      </c>
      <c r="J399" s="246">
        <v>0</v>
      </c>
      <c r="K399" s="246">
        <v>0</v>
      </c>
      <c r="L399" s="246">
        <v>0</v>
      </c>
      <c r="M399" s="247">
        <f>SUM(G399:L399)</f>
        <v>0</v>
      </c>
    </row>
    <row r="400" spans="2:13" s="189" customFormat="1">
      <c r="B400" s="400" t="s">
        <v>9</v>
      </c>
      <c r="C400" s="401"/>
      <c r="D400" s="401"/>
      <c r="E400" s="402"/>
      <c r="F400" s="245"/>
      <c r="G400" s="246">
        <v>0</v>
      </c>
      <c r="H400" s="246">
        <v>0</v>
      </c>
      <c r="I400" s="246">
        <v>0</v>
      </c>
      <c r="J400" s="246">
        <v>0</v>
      </c>
      <c r="K400" s="246">
        <v>0</v>
      </c>
      <c r="L400" s="246">
        <v>0</v>
      </c>
      <c r="M400" s="247">
        <f>SUM(G400:L400)</f>
        <v>0</v>
      </c>
    </row>
    <row r="401" spans="2:13" s="189" customFormat="1" ht="15" thickBot="1">
      <c r="B401" s="403" t="s">
        <v>20</v>
      </c>
      <c r="C401" s="404"/>
      <c r="D401" s="404"/>
      <c r="E401" s="405"/>
      <c r="F401" s="248"/>
      <c r="G401" s="246">
        <v>0</v>
      </c>
      <c r="H401" s="246">
        <v>0</v>
      </c>
      <c r="I401" s="246">
        <v>0</v>
      </c>
      <c r="J401" s="246">
        <v>0</v>
      </c>
      <c r="K401" s="246">
        <v>0</v>
      </c>
      <c r="L401" s="246">
        <v>0</v>
      </c>
      <c r="M401" s="249">
        <f>SUM(G401:L401)</f>
        <v>0</v>
      </c>
    </row>
    <row r="402" spans="2:13" s="189" customFormat="1" ht="15" thickBot="1">
      <c r="B402" s="406" t="s">
        <v>44</v>
      </c>
      <c r="C402" s="407"/>
      <c r="D402" s="407"/>
      <c r="E402" s="408"/>
      <c r="F402" s="240"/>
      <c r="G402" s="217">
        <f>SUM(G398:G401)</f>
        <v>0</v>
      </c>
      <c r="H402" s="217">
        <f t="shared" ref="H402:M402" si="50">SUM(H398:H401)</f>
        <v>0</v>
      </c>
      <c r="I402" s="217">
        <f t="shared" si="50"/>
        <v>0</v>
      </c>
      <c r="J402" s="217">
        <f t="shared" si="50"/>
        <v>0</v>
      </c>
      <c r="K402" s="217">
        <f t="shared" si="50"/>
        <v>0</v>
      </c>
      <c r="L402" s="217">
        <f t="shared" si="50"/>
        <v>0</v>
      </c>
      <c r="M402" s="217">
        <f t="shared" si="50"/>
        <v>0</v>
      </c>
    </row>
    <row r="403" spans="2:13" s="189" customFormat="1">
      <c r="C403" s="191"/>
      <c r="E403" s="192"/>
      <c r="F403" s="193"/>
      <c r="G403" s="194"/>
      <c r="H403" s="194"/>
      <c r="I403" s="194"/>
      <c r="J403" s="194"/>
      <c r="K403" s="194"/>
      <c r="L403" s="194"/>
      <c r="M403" s="173"/>
    </row>
    <row r="404" spans="2:13" s="189" customFormat="1" ht="15" thickBot="1">
      <c r="B404" s="235" t="s">
        <v>151</v>
      </c>
      <c r="C404" s="236"/>
      <c r="D404" s="237"/>
      <c r="E404" s="238"/>
      <c r="F404" s="239"/>
      <c r="G404" s="172"/>
      <c r="H404" s="172"/>
      <c r="I404" s="172"/>
      <c r="J404" s="172"/>
      <c r="K404" s="172"/>
      <c r="L404" s="172"/>
      <c r="M404" s="173"/>
    </row>
    <row r="405" spans="2:13" s="189" customFormat="1" ht="15" thickBot="1">
      <c r="B405" s="406" t="s">
        <v>6</v>
      </c>
      <c r="C405" s="407"/>
      <c r="D405" s="407"/>
      <c r="E405" s="408"/>
      <c r="F405" s="240" t="s">
        <v>64</v>
      </c>
      <c r="G405" s="241">
        <v>2025</v>
      </c>
      <c r="H405" s="241">
        <v>2026</v>
      </c>
      <c r="I405" s="241">
        <v>2027</v>
      </c>
      <c r="J405" s="241">
        <v>2028</v>
      </c>
      <c r="K405" s="241">
        <v>2029</v>
      </c>
      <c r="L405" s="241">
        <v>2030</v>
      </c>
      <c r="M405" s="227" t="s">
        <v>7</v>
      </c>
    </row>
    <row r="406" spans="2:13" s="189" customFormat="1">
      <c r="B406" s="397" t="s">
        <v>43</v>
      </c>
      <c r="C406" s="398"/>
      <c r="D406" s="398"/>
      <c r="E406" s="399"/>
      <c r="F406" s="242"/>
      <c r="G406" s="243" t="s">
        <v>40</v>
      </c>
      <c r="H406" s="243" t="s">
        <v>40</v>
      </c>
      <c r="I406" s="243" t="s">
        <v>40</v>
      </c>
      <c r="J406" s="243" t="s">
        <v>40</v>
      </c>
      <c r="K406" s="243" t="s">
        <v>40</v>
      </c>
      <c r="L406" s="243" t="s">
        <v>40</v>
      </c>
      <c r="M406" s="244" t="s">
        <v>40</v>
      </c>
    </row>
    <row r="407" spans="2:13" s="189" customFormat="1">
      <c r="B407" s="400" t="s">
        <v>19</v>
      </c>
      <c r="C407" s="401"/>
      <c r="D407" s="401"/>
      <c r="E407" s="402"/>
      <c r="F407" s="245"/>
      <c r="G407" s="246">
        <v>0</v>
      </c>
      <c r="H407" s="246">
        <v>0</v>
      </c>
      <c r="I407" s="246">
        <v>0</v>
      </c>
      <c r="J407" s="246">
        <v>0</v>
      </c>
      <c r="K407" s="246">
        <v>0</v>
      </c>
      <c r="L407" s="246">
        <v>0</v>
      </c>
      <c r="M407" s="247">
        <f>SUM(G407:L407)</f>
        <v>0</v>
      </c>
    </row>
    <row r="408" spans="2:13" s="189" customFormat="1">
      <c r="B408" s="400" t="s">
        <v>8</v>
      </c>
      <c r="C408" s="401"/>
      <c r="D408" s="401"/>
      <c r="E408" s="402"/>
      <c r="F408" s="245"/>
      <c r="G408" s="246">
        <v>0</v>
      </c>
      <c r="H408" s="246">
        <v>0</v>
      </c>
      <c r="I408" s="246">
        <v>0</v>
      </c>
      <c r="J408" s="246">
        <v>0</v>
      </c>
      <c r="K408" s="246">
        <v>0</v>
      </c>
      <c r="L408" s="246">
        <v>0</v>
      </c>
      <c r="M408" s="247">
        <f>SUM(G408:L408)</f>
        <v>0</v>
      </c>
    </row>
    <row r="409" spans="2:13" s="189" customFormat="1">
      <c r="B409" s="400" t="s">
        <v>9</v>
      </c>
      <c r="C409" s="401"/>
      <c r="D409" s="401"/>
      <c r="E409" s="402"/>
      <c r="F409" s="245"/>
      <c r="G409" s="246">
        <v>0</v>
      </c>
      <c r="H409" s="246">
        <v>0</v>
      </c>
      <c r="I409" s="246">
        <v>0</v>
      </c>
      <c r="J409" s="246">
        <v>0</v>
      </c>
      <c r="K409" s="246">
        <v>0</v>
      </c>
      <c r="L409" s="246">
        <v>0</v>
      </c>
      <c r="M409" s="247">
        <f>SUM(G409:L409)</f>
        <v>0</v>
      </c>
    </row>
    <row r="410" spans="2:13" s="189" customFormat="1" ht="15" thickBot="1">
      <c r="B410" s="403" t="s">
        <v>20</v>
      </c>
      <c r="C410" s="404"/>
      <c r="D410" s="404"/>
      <c r="E410" s="405"/>
      <c r="F410" s="248"/>
      <c r="G410" s="246">
        <v>0</v>
      </c>
      <c r="H410" s="246">
        <v>0</v>
      </c>
      <c r="I410" s="246">
        <v>0</v>
      </c>
      <c r="J410" s="246">
        <v>0</v>
      </c>
      <c r="K410" s="246">
        <v>0</v>
      </c>
      <c r="L410" s="246">
        <v>0</v>
      </c>
      <c r="M410" s="249">
        <f>SUM(G410:L410)</f>
        <v>0</v>
      </c>
    </row>
    <row r="411" spans="2:13" s="189" customFormat="1" ht="15" thickBot="1">
      <c r="B411" s="406" t="s">
        <v>44</v>
      </c>
      <c r="C411" s="407"/>
      <c r="D411" s="407"/>
      <c r="E411" s="408"/>
      <c r="F411" s="240"/>
      <c r="G411" s="217">
        <f>SUM(G407:G410)</f>
        <v>0</v>
      </c>
      <c r="H411" s="217">
        <f t="shared" ref="H411:M411" si="51">SUM(H407:H410)</f>
        <v>0</v>
      </c>
      <c r="I411" s="217">
        <f t="shared" si="51"/>
        <v>0</v>
      </c>
      <c r="J411" s="217">
        <f t="shared" si="51"/>
        <v>0</v>
      </c>
      <c r="K411" s="217">
        <f t="shared" si="51"/>
        <v>0</v>
      </c>
      <c r="L411" s="217">
        <f t="shared" si="51"/>
        <v>0</v>
      </c>
      <c r="M411" s="217">
        <f t="shared" si="51"/>
        <v>0</v>
      </c>
    </row>
    <row r="412" spans="2:13" s="189" customFormat="1">
      <c r="C412" s="191"/>
      <c r="E412" s="192"/>
      <c r="F412" s="193"/>
      <c r="G412" s="194"/>
      <c r="H412" s="194"/>
      <c r="I412" s="194"/>
      <c r="J412" s="194"/>
      <c r="K412" s="194"/>
      <c r="L412" s="194"/>
      <c r="M412" s="173"/>
    </row>
    <row r="413" spans="2:13" s="189" customFormat="1" ht="15" thickBot="1">
      <c r="B413" s="235" t="s">
        <v>152</v>
      </c>
      <c r="C413" s="236"/>
      <c r="D413" s="237"/>
      <c r="E413" s="238"/>
      <c r="F413" s="239"/>
      <c r="G413" s="172"/>
      <c r="H413" s="172"/>
      <c r="I413" s="172"/>
      <c r="J413" s="172"/>
      <c r="K413" s="172"/>
      <c r="L413" s="172"/>
      <c r="M413" s="173"/>
    </row>
    <row r="414" spans="2:13" s="189" customFormat="1" ht="15" thickBot="1">
      <c r="B414" s="406" t="s">
        <v>6</v>
      </c>
      <c r="C414" s="407"/>
      <c r="D414" s="407"/>
      <c r="E414" s="408"/>
      <c r="F414" s="240" t="s">
        <v>64</v>
      </c>
      <c r="G414" s="241">
        <v>2025</v>
      </c>
      <c r="H414" s="241">
        <v>2026</v>
      </c>
      <c r="I414" s="241">
        <v>2027</v>
      </c>
      <c r="J414" s="241">
        <v>2028</v>
      </c>
      <c r="K414" s="241">
        <v>2029</v>
      </c>
      <c r="L414" s="241">
        <v>2030</v>
      </c>
      <c r="M414" s="227" t="s">
        <v>7</v>
      </c>
    </row>
    <row r="415" spans="2:13" s="189" customFormat="1">
      <c r="B415" s="397" t="s">
        <v>43</v>
      </c>
      <c r="C415" s="398"/>
      <c r="D415" s="398"/>
      <c r="E415" s="399"/>
      <c r="F415" s="242"/>
      <c r="G415" s="243" t="s">
        <v>40</v>
      </c>
      <c r="H415" s="243" t="s">
        <v>40</v>
      </c>
      <c r="I415" s="243" t="s">
        <v>40</v>
      </c>
      <c r="J415" s="243" t="s">
        <v>40</v>
      </c>
      <c r="K415" s="243" t="s">
        <v>40</v>
      </c>
      <c r="L415" s="243" t="s">
        <v>40</v>
      </c>
      <c r="M415" s="244" t="s">
        <v>40</v>
      </c>
    </row>
    <row r="416" spans="2:13" s="189" customFormat="1">
      <c r="B416" s="400" t="s">
        <v>19</v>
      </c>
      <c r="C416" s="401"/>
      <c r="D416" s="401"/>
      <c r="E416" s="402"/>
      <c r="F416" s="245"/>
      <c r="G416" s="246">
        <v>0</v>
      </c>
      <c r="H416" s="246">
        <v>0</v>
      </c>
      <c r="I416" s="246">
        <v>0</v>
      </c>
      <c r="J416" s="246">
        <v>0</v>
      </c>
      <c r="K416" s="246">
        <v>0</v>
      </c>
      <c r="L416" s="246">
        <v>0</v>
      </c>
      <c r="M416" s="247">
        <f>SUM(G416:L416)</f>
        <v>0</v>
      </c>
    </row>
    <row r="417" spans="2:13" s="189" customFormat="1">
      <c r="B417" s="400" t="s">
        <v>8</v>
      </c>
      <c r="C417" s="401"/>
      <c r="D417" s="401"/>
      <c r="E417" s="402"/>
      <c r="F417" s="245"/>
      <c r="G417" s="246">
        <v>0</v>
      </c>
      <c r="H417" s="246">
        <v>0</v>
      </c>
      <c r="I417" s="246">
        <v>0</v>
      </c>
      <c r="J417" s="246">
        <v>0</v>
      </c>
      <c r="K417" s="246">
        <v>0</v>
      </c>
      <c r="L417" s="246">
        <v>0</v>
      </c>
      <c r="M417" s="247">
        <f>SUM(G417:L417)</f>
        <v>0</v>
      </c>
    </row>
    <row r="418" spans="2:13" s="189" customFormat="1">
      <c r="B418" s="400" t="s">
        <v>9</v>
      </c>
      <c r="C418" s="401"/>
      <c r="D418" s="401"/>
      <c r="E418" s="402"/>
      <c r="F418" s="245"/>
      <c r="G418" s="246">
        <v>0</v>
      </c>
      <c r="H418" s="246">
        <v>0</v>
      </c>
      <c r="I418" s="246">
        <v>0</v>
      </c>
      <c r="J418" s="246">
        <v>0</v>
      </c>
      <c r="K418" s="246">
        <v>0</v>
      </c>
      <c r="L418" s="246">
        <v>0</v>
      </c>
      <c r="M418" s="247">
        <f>SUM(G418:L418)</f>
        <v>0</v>
      </c>
    </row>
    <row r="419" spans="2:13" s="189" customFormat="1" ht="15" thickBot="1">
      <c r="B419" s="403" t="s">
        <v>20</v>
      </c>
      <c r="C419" s="404"/>
      <c r="D419" s="404"/>
      <c r="E419" s="405"/>
      <c r="F419" s="248"/>
      <c r="G419" s="246">
        <v>0</v>
      </c>
      <c r="H419" s="246">
        <v>0</v>
      </c>
      <c r="I419" s="246">
        <v>0</v>
      </c>
      <c r="J419" s="246">
        <v>0</v>
      </c>
      <c r="K419" s="246">
        <v>0</v>
      </c>
      <c r="L419" s="246">
        <v>0</v>
      </c>
      <c r="M419" s="249">
        <f>SUM(G419:L419)</f>
        <v>0</v>
      </c>
    </row>
    <row r="420" spans="2:13" s="189" customFormat="1" ht="15" thickBot="1">
      <c r="B420" s="406" t="s">
        <v>44</v>
      </c>
      <c r="C420" s="407"/>
      <c r="D420" s="407"/>
      <c r="E420" s="408"/>
      <c r="F420" s="240"/>
      <c r="G420" s="217">
        <f>SUM(G416:G419)</f>
        <v>0</v>
      </c>
      <c r="H420" s="217">
        <f t="shared" ref="H420:M420" si="52">SUM(H416:H419)</f>
        <v>0</v>
      </c>
      <c r="I420" s="217">
        <f t="shared" si="52"/>
        <v>0</v>
      </c>
      <c r="J420" s="217">
        <f t="shared" si="52"/>
        <v>0</v>
      </c>
      <c r="K420" s="217">
        <f t="shared" si="52"/>
        <v>0</v>
      </c>
      <c r="L420" s="217">
        <f t="shared" si="52"/>
        <v>0</v>
      </c>
      <c r="M420" s="217">
        <f t="shared" si="52"/>
        <v>0</v>
      </c>
    </row>
    <row r="421" spans="2:13" s="189" customFormat="1">
      <c r="C421" s="191"/>
      <c r="E421" s="192"/>
      <c r="F421" s="193"/>
      <c r="G421" s="194"/>
      <c r="H421" s="194"/>
      <c r="I421" s="194"/>
      <c r="J421" s="194"/>
      <c r="K421" s="194"/>
      <c r="L421" s="194"/>
      <c r="M421" s="173"/>
    </row>
    <row r="422" spans="2:13" s="189" customFormat="1" ht="15" thickBot="1">
      <c r="B422" s="235" t="s">
        <v>153</v>
      </c>
      <c r="C422" s="236"/>
      <c r="D422" s="237"/>
      <c r="E422" s="238"/>
      <c r="F422" s="239"/>
      <c r="G422" s="172"/>
      <c r="H422" s="172"/>
      <c r="I422" s="172"/>
      <c r="J422" s="172"/>
      <c r="K422" s="172"/>
      <c r="L422" s="172"/>
      <c r="M422" s="173"/>
    </row>
    <row r="423" spans="2:13" s="189" customFormat="1" ht="15" thickBot="1">
      <c r="B423" s="406" t="s">
        <v>6</v>
      </c>
      <c r="C423" s="407"/>
      <c r="D423" s="407"/>
      <c r="E423" s="408"/>
      <c r="F423" s="240" t="s">
        <v>64</v>
      </c>
      <c r="G423" s="241">
        <v>2025</v>
      </c>
      <c r="H423" s="241">
        <v>2026</v>
      </c>
      <c r="I423" s="241">
        <v>2027</v>
      </c>
      <c r="J423" s="241">
        <v>2028</v>
      </c>
      <c r="K423" s="241">
        <v>2029</v>
      </c>
      <c r="L423" s="241">
        <v>2030</v>
      </c>
      <c r="M423" s="227" t="s">
        <v>7</v>
      </c>
    </row>
    <row r="424" spans="2:13" s="189" customFormat="1">
      <c r="B424" s="397" t="s">
        <v>43</v>
      </c>
      <c r="C424" s="398"/>
      <c r="D424" s="398"/>
      <c r="E424" s="399"/>
      <c r="F424" s="242"/>
      <c r="G424" s="243" t="s">
        <v>40</v>
      </c>
      <c r="H424" s="243" t="s">
        <v>40</v>
      </c>
      <c r="I424" s="243" t="s">
        <v>40</v>
      </c>
      <c r="J424" s="243" t="s">
        <v>40</v>
      </c>
      <c r="K424" s="243" t="s">
        <v>40</v>
      </c>
      <c r="L424" s="243" t="s">
        <v>40</v>
      </c>
      <c r="M424" s="244" t="s">
        <v>40</v>
      </c>
    </row>
    <row r="425" spans="2:13" s="189" customFormat="1">
      <c r="B425" s="400" t="s">
        <v>19</v>
      </c>
      <c r="C425" s="401"/>
      <c r="D425" s="401"/>
      <c r="E425" s="402"/>
      <c r="F425" s="245"/>
      <c r="G425" s="246">
        <v>0</v>
      </c>
      <c r="H425" s="246">
        <v>0</v>
      </c>
      <c r="I425" s="246">
        <v>0</v>
      </c>
      <c r="J425" s="246">
        <v>0</v>
      </c>
      <c r="K425" s="246">
        <v>0</v>
      </c>
      <c r="L425" s="246">
        <v>0</v>
      </c>
      <c r="M425" s="247">
        <f>SUM(G425:L425)</f>
        <v>0</v>
      </c>
    </row>
    <row r="426" spans="2:13" s="189" customFormat="1">
      <c r="B426" s="400" t="s">
        <v>8</v>
      </c>
      <c r="C426" s="401"/>
      <c r="D426" s="401"/>
      <c r="E426" s="402"/>
      <c r="F426" s="245"/>
      <c r="G426" s="246">
        <v>0</v>
      </c>
      <c r="H426" s="246">
        <v>0</v>
      </c>
      <c r="I426" s="246">
        <v>0</v>
      </c>
      <c r="J426" s="246">
        <v>0</v>
      </c>
      <c r="K426" s="246">
        <v>0</v>
      </c>
      <c r="L426" s="246">
        <v>0</v>
      </c>
      <c r="M426" s="247">
        <f>SUM(G426:L426)</f>
        <v>0</v>
      </c>
    </row>
    <row r="427" spans="2:13" s="189" customFormat="1">
      <c r="B427" s="400" t="s">
        <v>9</v>
      </c>
      <c r="C427" s="401"/>
      <c r="D427" s="401"/>
      <c r="E427" s="402"/>
      <c r="F427" s="245"/>
      <c r="G427" s="246">
        <v>0</v>
      </c>
      <c r="H427" s="246">
        <v>0</v>
      </c>
      <c r="I427" s="246">
        <v>0</v>
      </c>
      <c r="J427" s="246">
        <v>0</v>
      </c>
      <c r="K427" s="246">
        <v>0</v>
      </c>
      <c r="L427" s="246">
        <v>0</v>
      </c>
      <c r="M427" s="247">
        <f>SUM(G427:L427)</f>
        <v>0</v>
      </c>
    </row>
    <row r="428" spans="2:13" s="189" customFormat="1" ht="15" thickBot="1">
      <c r="B428" s="403" t="s">
        <v>20</v>
      </c>
      <c r="C428" s="404"/>
      <c r="D428" s="404"/>
      <c r="E428" s="405"/>
      <c r="F428" s="248"/>
      <c r="G428" s="246">
        <v>0</v>
      </c>
      <c r="H428" s="246">
        <v>0</v>
      </c>
      <c r="I428" s="246">
        <v>0</v>
      </c>
      <c r="J428" s="246">
        <v>0</v>
      </c>
      <c r="K428" s="246">
        <v>0</v>
      </c>
      <c r="L428" s="246">
        <v>0</v>
      </c>
      <c r="M428" s="249">
        <f>SUM(G428:L428)</f>
        <v>0</v>
      </c>
    </row>
    <row r="429" spans="2:13" s="189" customFormat="1" ht="15" thickBot="1">
      <c r="B429" s="406" t="s">
        <v>44</v>
      </c>
      <c r="C429" s="407"/>
      <c r="D429" s="407"/>
      <c r="E429" s="408"/>
      <c r="F429" s="240"/>
      <c r="G429" s="217">
        <f>SUM(G425:G428)</f>
        <v>0</v>
      </c>
      <c r="H429" s="217">
        <f t="shared" ref="H429:M429" si="53">SUM(H425:H428)</f>
        <v>0</v>
      </c>
      <c r="I429" s="217">
        <f t="shared" si="53"/>
        <v>0</v>
      </c>
      <c r="J429" s="217">
        <f t="shared" si="53"/>
        <v>0</v>
      </c>
      <c r="K429" s="217">
        <f t="shared" si="53"/>
        <v>0</v>
      </c>
      <c r="L429" s="217">
        <f t="shared" si="53"/>
        <v>0</v>
      </c>
      <c r="M429" s="217">
        <f t="shared" si="53"/>
        <v>0</v>
      </c>
    </row>
    <row r="430" spans="2:13" s="189" customFormat="1">
      <c r="C430" s="191"/>
      <c r="E430" s="192"/>
      <c r="F430" s="193"/>
      <c r="G430" s="194"/>
      <c r="H430" s="194"/>
      <c r="I430" s="194"/>
      <c r="J430" s="194"/>
      <c r="K430" s="194"/>
      <c r="L430" s="194"/>
      <c r="M430" s="173"/>
    </row>
    <row r="431" spans="2:13" s="189" customFormat="1" ht="15" thickBot="1">
      <c r="B431" s="235" t="s">
        <v>154</v>
      </c>
      <c r="C431" s="236"/>
      <c r="D431" s="237"/>
      <c r="E431" s="238"/>
      <c r="F431" s="239"/>
      <c r="G431" s="172"/>
      <c r="H431" s="172"/>
      <c r="I431" s="172"/>
      <c r="J431" s="172"/>
      <c r="K431" s="172"/>
      <c r="L431" s="172"/>
      <c r="M431" s="173"/>
    </row>
    <row r="432" spans="2:13" s="189" customFormat="1" ht="15" thickBot="1">
      <c r="B432" s="406" t="s">
        <v>6</v>
      </c>
      <c r="C432" s="407"/>
      <c r="D432" s="407"/>
      <c r="E432" s="408"/>
      <c r="F432" s="240" t="s">
        <v>64</v>
      </c>
      <c r="G432" s="241">
        <v>2025</v>
      </c>
      <c r="H432" s="241">
        <v>2026</v>
      </c>
      <c r="I432" s="241">
        <v>2027</v>
      </c>
      <c r="J432" s="241">
        <v>2028</v>
      </c>
      <c r="K432" s="241">
        <v>2029</v>
      </c>
      <c r="L432" s="241">
        <v>2030</v>
      </c>
      <c r="M432" s="227" t="s">
        <v>7</v>
      </c>
    </row>
    <row r="433" spans="2:13" s="189" customFormat="1">
      <c r="B433" s="397" t="s">
        <v>43</v>
      </c>
      <c r="C433" s="398"/>
      <c r="D433" s="398"/>
      <c r="E433" s="399"/>
      <c r="F433" s="242"/>
      <c r="G433" s="243" t="s">
        <v>40</v>
      </c>
      <c r="H433" s="243" t="s">
        <v>40</v>
      </c>
      <c r="I433" s="243" t="s">
        <v>40</v>
      </c>
      <c r="J433" s="243" t="s">
        <v>40</v>
      </c>
      <c r="K433" s="243" t="s">
        <v>40</v>
      </c>
      <c r="L433" s="243" t="s">
        <v>40</v>
      </c>
      <c r="M433" s="244" t="s">
        <v>40</v>
      </c>
    </row>
    <row r="434" spans="2:13" s="189" customFormat="1">
      <c r="B434" s="400" t="s">
        <v>19</v>
      </c>
      <c r="C434" s="401"/>
      <c r="D434" s="401"/>
      <c r="E434" s="402"/>
      <c r="F434" s="245"/>
      <c r="G434" s="246">
        <v>0</v>
      </c>
      <c r="H434" s="246">
        <v>0</v>
      </c>
      <c r="I434" s="246">
        <v>0</v>
      </c>
      <c r="J434" s="246">
        <v>0</v>
      </c>
      <c r="K434" s="246">
        <v>0</v>
      </c>
      <c r="L434" s="246">
        <v>0</v>
      </c>
      <c r="M434" s="247">
        <f>SUM(G434:L434)</f>
        <v>0</v>
      </c>
    </row>
    <row r="435" spans="2:13" s="189" customFormat="1">
      <c r="B435" s="400" t="s">
        <v>8</v>
      </c>
      <c r="C435" s="401"/>
      <c r="D435" s="401"/>
      <c r="E435" s="402"/>
      <c r="F435" s="245"/>
      <c r="G435" s="246">
        <v>0</v>
      </c>
      <c r="H435" s="246">
        <v>0</v>
      </c>
      <c r="I435" s="246">
        <v>0</v>
      </c>
      <c r="J435" s="246">
        <v>0</v>
      </c>
      <c r="K435" s="246">
        <v>0</v>
      </c>
      <c r="L435" s="246">
        <v>0</v>
      </c>
      <c r="M435" s="247">
        <f>SUM(G435:L435)</f>
        <v>0</v>
      </c>
    </row>
    <row r="436" spans="2:13" s="189" customFormat="1">
      <c r="B436" s="400" t="s">
        <v>9</v>
      </c>
      <c r="C436" s="401"/>
      <c r="D436" s="401"/>
      <c r="E436" s="402"/>
      <c r="F436" s="245"/>
      <c r="G436" s="246">
        <v>0</v>
      </c>
      <c r="H436" s="246">
        <v>0</v>
      </c>
      <c r="I436" s="246">
        <v>0</v>
      </c>
      <c r="J436" s="246">
        <v>0</v>
      </c>
      <c r="K436" s="246">
        <v>0</v>
      </c>
      <c r="L436" s="246">
        <v>0</v>
      </c>
      <c r="M436" s="247">
        <f>SUM(G436:L436)</f>
        <v>0</v>
      </c>
    </row>
    <row r="437" spans="2:13" s="189" customFormat="1" ht="15" thickBot="1">
      <c r="B437" s="403" t="s">
        <v>20</v>
      </c>
      <c r="C437" s="404"/>
      <c r="D437" s="404"/>
      <c r="E437" s="405"/>
      <c r="F437" s="248"/>
      <c r="G437" s="246">
        <v>0</v>
      </c>
      <c r="H437" s="246">
        <v>0</v>
      </c>
      <c r="I437" s="246">
        <v>0</v>
      </c>
      <c r="J437" s="246">
        <v>0</v>
      </c>
      <c r="K437" s="246">
        <v>0</v>
      </c>
      <c r="L437" s="246">
        <v>0</v>
      </c>
      <c r="M437" s="249">
        <f>SUM(G437:L437)</f>
        <v>0</v>
      </c>
    </row>
    <row r="438" spans="2:13" s="189" customFormat="1" ht="15" thickBot="1">
      <c r="B438" s="406" t="s">
        <v>44</v>
      </c>
      <c r="C438" s="407"/>
      <c r="D438" s="407"/>
      <c r="E438" s="408"/>
      <c r="F438" s="240"/>
      <c r="G438" s="217">
        <f>SUM(G434:G437)</f>
        <v>0</v>
      </c>
      <c r="H438" s="217">
        <f t="shared" ref="H438:M438" si="54">SUM(H434:H437)</f>
        <v>0</v>
      </c>
      <c r="I438" s="217">
        <f t="shared" si="54"/>
        <v>0</v>
      </c>
      <c r="J438" s="217">
        <f t="shared" si="54"/>
        <v>0</v>
      </c>
      <c r="K438" s="217">
        <f t="shared" si="54"/>
        <v>0</v>
      </c>
      <c r="L438" s="217">
        <f t="shared" si="54"/>
        <v>0</v>
      </c>
      <c r="M438" s="217">
        <f t="shared" si="54"/>
        <v>0</v>
      </c>
    </row>
    <row r="440" spans="2:13" s="189" customFormat="1" ht="15" thickBot="1">
      <c r="B440" s="235" t="s">
        <v>155</v>
      </c>
      <c r="C440" s="236"/>
      <c r="D440" s="237"/>
      <c r="E440" s="238"/>
      <c r="F440" s="239"/>
      <c r="G440" s="172"/>
      <c r="H440" s="172"/>
      <c r="I440" s="172"/>
      <c r="J440" s="172"/>
      <c r="K440" s="172"/>
      <c r="L440" s="172"/>
      <c r="M440" s="173"/>
    </row>
    <row r="441" spans="2:13" s="189" customFormat="1" ht="15" thickBot="1">
      <c r="B441" s="406" t="s">
        <v>6</v>
      </c>
      <c r="C441" s="407"/>
      <c r="D441" s="407"/>
      <c r="E441" s="408"/>
      <c r="F441" s="240" t="s">
        <v>64</v>
      </c>
      <c r="G441" s="241">
        <v>2025</v>
      </c>
      <c r="H441" s="241">
        <v>2026</v>
      </c>
      <c r="I441" s="241">
        <v>2027</v>
      </c>
      <c r="J441" s="241">
        <v>2028</v>
      </c>
      <c r="K441" s="241">
        <v>2029</v>
      </c>
      <c r="L441" s="241">
        <v>2030</v>
      </c>
      <c r="M441" s="227" t="s">
        <v>7</v>
      </c>
    </row>
    <row r="442" spans="2:13" s="189" customFormat="1">
      <c r="B442" s="397" t="s">
        <v>43</v>
      </c>
      <c r="C442" s="398"/>
      <c r="D442" s="398"/>
      <c r="E442" s="399"/>
      <c r="F442" s="242"/>
      <c r="G442" s="243" t="s">
        <v>40</v>
      </c>
      <c r="H442" s="243" t="s">
        <v>40</v>
      </c>
      <c r="I442" s="243" t="s">
        <v>40</v>
      </c>
      <c r="J442" s="243" t="s">
        <v>40</v>
      </c>
      <c r="K442" s="243" t="s">
        <v>40</v>
      </c>
      <c r="L442" s="243" t="s">
        <v>40</v>
      </c>
      <c r="M442" s="244" t="s">
        <v>40</v>
      </c>
    </row>
    <row r="443" spans="2:13" s="189" customFormat="1">
      <c r="B443" s="400" t="s">
        <v>19</v>
      </c>
      <c r="C443" s="401"/>
      <c r="D443" s="401"/>
      <c r="E443" s="402"/>
      <c r="F443" s="245"/>
      <c r="G443" s="246">
        <v>0</v>
      </c>
      <c r="H443" s="246">
        <v>0</v>
      </c>
      <c r="I443" s="246">
        <v>0</v>
      </c>
      <c r="J443" s="246">
        <v>0</v>
      </c>
      <c r="K443" s="246">
        <v>0</v>
      </c>
      <c r="L443" s="246">
        <v>0</v>
      </c>
      <c r="M443" s="247">
        <f>SUM(G443:L443)</f>
        <v>0</v>
      </c>
    </row>
    <row r="444" spans="2:13" s="189" customFormat="1">
      <c r="B444" s="400" t="s">
        <v>8</v>
      </c>
      <c r="C444" s="401"/>
      <c r="D444" s="401"/>
      <c r="E444" s="402"/>
      <c r="F444" s="245"/>
      <c r="G444" s="246">
        <v>0</v>
      </c>
      <c r="H444" s="246">
        <v>0</v>
      </c>
      <c r="I444" s="246">
        <v>0</v>
      </c>
      <c r="J444" s="246">
        <v>0</v>
      </c>
      <c r="K444" s="246">
        <v>0</v>
      </c>
      <c r="L444" s="246">
        <v>0</v>
      </c>
      <c r="M444" s="247">
        <f>SUM(G444:L444)</f>
        <v>0</v>
      </c>
    </row>
    <row r="445" spans="2:13" s="189" customFormat="1">
      <c r="B445" s="400" t="s">
        <v>9</v>
      </c>
      <c r="C445" s="401"/>
      <c r="D445" s="401"/>
      <c r="E445" s="402"/>
      <c r="F445" s="245"/>
      <c r="G445" s="246">
        <v>0</v>
      </c>
      <c r="H445" s="246">
        <v>0</v>
      </c>
      <c r="I445" s="246">
        <v>0</v>
      </c>
      <c r="J445" s="246">
        <v>0</v>
      </c>
      <c r="K445" s="246">
        <v>0</v>
      </c>
      <c r="L445" s="246">
        <v>0</v>
      </c>
      <c r="M445" s="247">
        <f>SUM(G445:L445)</f>
        <v>0</v>
      </c>
    </row>
    <row r="446" spans="2:13" s="189" customFormat="1" ht="15" thickBot="1">
      <c r="B446" s="403" t="s">
        <v>20</v>
      </c>
      <c r="C446" s="404"/>
      <c r="D446" s="404"/>
      <c r="E446" s="405"/>
      <c r="F446" s="248"/>
      <c r="G446" s="246">
        <v>0</v>
      </c>
      <c r="H446" s="246">
        <v>0</v>
      </c>
      <c r="I446" s="246">
        <v>0</v>
      </c>
      <c r="J446" s="246">
        <v>0</v>
      </c>
      <c r="K446" s="246">
        <v>0</v>
      </c>
      <c r="L446" s="246">
        <v>0</v>
      </c>
      <c r="M446" s="249">
        <f>SUM(G446:L446)</f>
        <v>0</v>
      </c>
    </row>
    <row r="447" spans="2:13" s="189" customFormat="1" ht="15" thickBot="1">
      <c r="B447" s="406" t="s">
        <v>44</v>
      </c>
      <c r="C447" s="407"/>
      <c r="D447" s="407"/>
      <c r="E447" s="408"/>
      <c r="F447" s="240"/>
      <c r="G447" s="217">
        <f>SUM(G443:G446)</f>
        <v>0</v>
      </c>
      <c r="H447" s="217">
        <f t="shared" ref="H447:M447" si="55">SUM(H443:H446)</f>
        <v>0</v>
      </c>
      <c r="I447" s="217">
        <f t="shared" si="55"/>
        <v>0</v>
      </c>
      <c r="J447" s="217">
        <f t="shared" si="55"/>
        <v>0</v>
      </c>
      <c r="K447" s="217">
        <f t="shared" si="55"/>
        <v>0</v>
      </c>
      <c r="L447" s="217">
        <f t="shared" si="55"/>
        <v>0</v>
      </c>
      <c r="M447" s="217">
        <f t="shared" si="55"/>
        <v>0</v>
      </c>
    </row>
    <row r="448" spans="2:13" s="189" customFormat="1">
      <c r="C448" s="191"/>
      <c r="E448" s="192"/>
      <c r="F448" s="193"/>
      <c r="G448" s="194"/>
      <c r="H448" s="194"/>
      <c r="I448" s="194"/>
      <c r="J448" s="194"/>
      <c r="K448" s="194"/>
      <c r="L448" s="194"/>
      <c r="M448" s="173"/>
    </row>
    <row r="449" spans="2:13" s="189" customFormat="1" ht="15" thickBot="1">
      <c r="B449" s="235" t="s">
        <v>156</v>
      </c>
      <c r="C449" s="236"/>
      <c r="D449" s="237"/>
      <c r="E449" s="238"/>
      <c r="F449" s="239"/>
      <c r="G449" s="172"/>
      <c r="H449" s="172"/>
      <c r="I449" s="172"/>
      <c r="J449" s="172"/>
      <c r="K449" s="172"/>
      <c r="L449" s="172"/>
      <c r="M449" s="173"/>
    </row>
    <row r="450" spans="2:13" s="189" customFormat="1" ht="15" thickBot="1">
      <c r="B450" s="406" t="s">
        <v>6</v>
      </c>
      <c r="C450" s="407"/>
      <c r="D450" s="407"/>
      <c r="E450" s="408"/>
      <c r="F450" s="240" t="s">
        <v>64</v>
      </c>
      <c r="G450" s="241">
        <v>2025</v>
      </c>
      <c r="H450" s="241">
        <v>2026</v>
      </c>
      <c r="I450" s="241">
        <v>2027</v>
      </c>
      <c r="J450" s="241">
        <v>2028</v>
      </c>
      <c r="K450" s="241">
        <v>2029</v>
      </c>
      <c r="L450" s="241">
        <v>2030</v>
      </c>
      <c r="M450" s="227" t="s">
        <v>7</v>
      </c>
    </row>
    <row r="451" spans="2:13" s="189" customFormat="1">
      <c r="B451" s="397" t="s">
        <v>43</v>
      </c>
      <c r="C451" s="398"/>
      <c r="D451" s="398"/>
      <c r="E451" s="399"/>
      <c r="F451" s="242"/>
      <c r="G451" s="243" t="s">
        <v>40</v>
      </c>
      <c r="H451" s="243" t="s">
        <v>40</v>
      </c>
      <c r="I451" s="243" t="s">
        <v>40</v>
      </c>
      <c r="J451" s="243" t="s">
        <v>40</v>
      </c>
      <c r="K451" s="243" t="s">
        <v>40</v>
      </c>
      <c r="L451" s="243" t="s">
        <v>40</v>
      </c>
      <c r="M451" s="244" t="s">
        <v>40</v>
      </c>
    </row>
    <row r="452" spans="2:13" s="189" customFormat="1">
      <c r="B452" s="400" t="s">
        <v>19</v>
      </c>
      <c r="C452" s="401"/>
      <c r="D452" s="401"/>
      <c r="E452" s="402"/>
      <c r="F452" s="245"/>
      <c r="G452" s="246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7">
        <f>SUM(G452:L452)</f>
        <v>0</v>
      </c>
    </row>
    <row r="453" spans="2:13" s="189" customFormat="1">
      <c r="B453" s="400" t="s">
        <v>8</v>
      </c>
      <c r="C453" s="401"/>
      <c r="D453" s="401"/>
      <c r="E453" s="402"/>
      <c r="F453" s="245"/>
      <c r="G453" s="246">
        <v>0</v>
      </c>
      <c r="H453" s="246">
        <v>0</v>
      </c>
      <c r="I453" s="246">
        <v>0</v>
      </c>
      <c r="J453" s="246">
        <v>0</v>
      </c>
      <c r="K453" s="246">
        <v>0</v>
      </c>
      <c r="L453" s="246">
        <v>0</v>
      </c>
      <c r="M453" s="247">
        <f>SUM(G453:L453)</f>
        <v>0</v>
      </c>
    </row>
    <row r="454" spans="2:13" s="189" customFormat="1">
      <c r="B454" s="400" t="s">
        <v>9</v>
      </c>
      <c r="C454" s="401"/>
      <c r="D454" s="401"/>
      <c r="E454" s="402"/>
      <c r="F454" s="245"/>
      <c r="G454" s="246">
        <v>0</v>
      </c>
      <c r="H454" s="246">
        <v>0</v>
      </c>
      <c r="I454" s="246">
        <v>0</v>
      </c>
      <c r="J454" s="246">
        <v>0</v>
      </c>
      <c r="K454" s="246">
        <v>0</v>
      </c>
      <c r="L454" s="246">
        <v>0</v>
      </c>
      <c r="M454" s="247">
        <f>SUM(G454:L454)</f>
        <v>0</v>
      </c>
    </row>
    <row r="455" spans="2:13" s="189" customFormat="1" ht="15" thickBot="1">
      <c r="B455" s="403" t="s">
        <v>20</v>
      </c>
      <c r="C455" s="404"/>
      <c r="D455" s="404"/>
      <c r="E455" s="405"/>
      <c r="F455" s="248"/>
      <c r="G455" s="246">
        <v>0</v>
      </c>
      <c r="H455" s="246">
        <v>0</v>
      </c>
      <c r="I455" s="246">
        <v>0</v>
      </c>
      <c r="J455" s="246">
        <v>0</v>
      </c>
      <c r="K455" s="246">
        <v>0</v>
      </c>
      <c r="L455" s="246">
        <v>0</v>
      </c>
      <c r="M455" s="249">
        <f>SUM(G455:L455)</f>
        <v>0</v>
      </c>
    </row>
    <row r="456" spans="2:13" s="189" customFormat="1" ht="15" thickBot="1">
      <c r="B456" s="406" t="s">
        <v>44</v>
      </c>
      <c r="C456" s="407"/>
      <c r="D456" s="407"/>
      <c r="E456" s="408"/>
      <c r="F456" s="240"/>
      <c r="G456" s="217">
        <f>SUM(G452:G455)</f>
        <v>0</v>
      </c>
      <c r="H456" s="217">
        <f t="shared" ref="H456:M456" si="56">SUM(H452:H455)</f>
        <v>0</v>
      </c>
      <c r="I456" s="217">
        <f t="shared" si="56"/>
        <v>0</v>
      </c>
      <c r="J456" s="217">
        <f t="shared" si="56"/>
        <v>0</v>
      </c>
      <c r="K456" s="217">
        <f t="shared" si="56"/>
        <v>0</v>
      </c>
      <c r="L456" s="217">
        <f t="shared" si="56"/>
        <v>0</v>
      </c>
      <c r="M456" s="217">
        <f t="shared" si="56"/>
        <v>0</v>
      </c>
    </row>
    <row r="457" spans="2:13" s="189" customFormat="1">
      <c r="C457" s="191"/>
      <c r="E457" s="192"/>
      <c r="F457" s="193"/>
      <c r="G457" s="194"/>
      <c r="H457" s="194"/>
      <c r="I457" s="194"/>
      <c r="J457" s="194"/>
      <c r="K457" s="194"/>
      <c r="L457" s="194"/>
      <c r="M457" s="173"/>
    </row>
    <row r="458" spans="2:13" s="189" customFormat="1" ht="15" thickBot="1">
      <c r="B458" s="235" t="s">
        <v>157</v>
      </c>
      <c r="C458" s="236"/>
      <c r="D458" s="237"/>
      <c r="E458" s="238"/>
      <c r="F458" s="239"/>
      <c r="G458" s="172"/>
      <c r="H458" s="172"/>
      <c r="I458" s="172"/>
      <c r="J458" s="172"/>
      <c r="K458" s="172"/>
      <c r="L458" s="172"/>
      <c r="M458" s="173"/>
    </row>
    <row r="459" spans="2:13" s="189" customFormat="1" ht="15" thickBot="1">
      <c r="B459" s="406" t="s">
        <v>6</v>
      </c>
      <c r="C459" s="407"/>
      <c r="D459" s="407"/>
      <c r="E459" s="408"/>
      <c r="F459" s="240" t="s">
        <v>64</v>
      </c>
      <c r="G459" s="241">
        <v>2025</v>
      </c>
      <c r="H459" s="241">
        <v>2026</v>
      </c>
      <c r="I459" s="241">
        <v>2027</v>
      </c>
      <c r="J459" s="241">
        <v>2028</v>
      </c>
      <c r="K459" s="241">
        <v>2029</v>
      </c>
      <c r="L459" s="241">
        <v>2030</v>
      </c>
      <c r="M459" s="227" t="s">
        <v>7</v>
      </c>
    </row>
    <row r="460" spans="2:13" s="189" customFormat="1">
      <c r="B460" s="397" t="s">
        <v>43</v>
      </c>
      <c r="C460" s="398"/>
      <c r="D460" s="398"/>
      <c r="E460" s="399"/>
      <c r="F460" s="242"/>
      <c r="G460" s="243" t="s">
        <v>40</v>
      </c>
      <c r="H460" s="243" t="s">
        <v>40</v>
      </c>
      <c r="I460" s="243" t="s">
        <v>40</v>
      </c>
      <c r="J460" s="243" t="s">
        <v>40</v>
      </c>
      <c r="K460" s="243" t="s">
        <v>40</v>
      </c>
      <c r="L460" s="243" t="s">
        <v>40</v>
      </c>
      <c r="M460" s="244" t="s">
        <v>40</v>
      </c>
    </row>
    <row r="461" spans="2:13" s="189" customFormat="1">
      <c r="B461" s="400" t="s">
        <v>19</v>
      </c>
      <c r="C461" s="401"/>
      <c r="D461" s="401"/>
      <c r="E461" s="402"/>
      <c r="F461" s="245"/>
      <c r="G461" s="246">
        <v>0</v>
      </c>
      <c r="H461" s="246">
        <v>0</v>
      </c>
      <c r="I461" s="246">
        <v>0</v>
      </c>
      <c r="J461" s="246">
        <v>0</v>
      </c>
      <c r="K461" s="246">
        <v>0</v>
      </c>
      <c r="L461" s="246">
        <v>0</v>
      </c>
      <c r="M461" s="247">
        <f>SUM(G461:L461)</f>
        <v>0</v>
      </c>
    </row>
    <row r="462" spans="2:13" s="189" customFormat="1">
      <c r="B462" s="400" t="s">
        <v>8</v>
      </c>
      <c r="C462" s="401"/>
      <c r="D462" s="401"/>
      <c r="E462" s="402"/>
      <c r="F462" s="245"/>
      <c r="G462" s="246">
        <v>0</v>
      </c>
      <c r="H462" s="246">
        <v>0</v>
      </c>
      <c r="I462" s="246">
        <v>0</v>
      </c>
      <c r="J462" s="246">
        <v>0</v>
      </c>
      <c r="K462" s="246">
        <v>0</v>
      </c>
      <c r="L462" s="246">
        <v>0</v>
      </c>
      <c r="M462" s="247">
        <f>SUM(G462:L462)</f>
        <v>0</v>
      </c>
    </row>
    <row r="463" spans="2:13" s="189" customFormat="1">
      <c r="B463" s="400" t="s">
        <v>9</v>
      </c>
      <c r="C463" s="401"/>
      <c r="D463" s="401"/>
      <c r="E463" s="402"/>
      <c r="F463" s="245"/>
      <c r="G463" s="246">
        <v>0</v>
      </c>
      <c r="H463" s="246">
        <v>0</v>
      </c>
      <c r="I463" s="246">
        <v>0</v>
      </c>
      <c r="J463" s="246">
        <v>0</v>
      </c>
      <c r="K463" s="246">
        <v>0</v>
      </c>
      <c r="L463" s="246">
        <v>0</v>
      </c>
      <c r="M463" s="247">
        <f>SUM(G463:L463)</f>
        <v>0</v>
      </c>
    </row>
    <row r="464" spans="2:13" s="189" customFormat="1" ht="15" thickBot="1">
      <c r="B464" s="403" t="s">
        <v>20</v>
      </c>
      <c r="C464" s="404"/>
      <c r="D464" s="404"/>
      <c r="E464" s="405"/>
      <c r="F464" s="248"/>
      <c r="G464" s="246">
        <v>0</v>
      </c>
      <c r="H464" s="246">
        <v>0</v>
      </c>
      <c r="I464" s="246">
        <v>0</v>
      </c>
      <c r="J464" s="246">
        <v>0</v>
      </c>
      <c r="K464" s="246">
        <v>0</v>
      </c>
      <c r="L464" s="246">
        <v>0</v>
      </c>
      <c r="M464" s="249">
        <f>SUM(G464:L464)</f>
        <v>0</v>
      </c>
    </row>
    <row r="465" spans="2:13" s="189" customFormat="1" ht="15" thickBot="1">
      <c r="B465" s="406" t="s">
        <v>44</v>
      </c>
      <c r="C465" s="407"/>
      <c r="D465" s="407"/>
      <c r="E465" s="408"/>
      <c r="F465" s="240"/>
      <c r="G465" s="217">
        <f>SUM(G461:G464)</f>
        <v>0</v>
      </c>
      <c r="H465" s="217">
        <f t="shared" ref="H465:M465" si="57">SUM(H461:H464)</f>
        <v>0</v>
      </c>
      <c r="I465" s="217">
        <f t="shared" si="57"/>
        <v>0</v>
      </c>
      <c r="J465" s="217">
        <f t="shared" si="57"/>
        <v>0</v>
      </c>
      <c r="K465" s="217">
        <f t="shared" si="57"/>
        <v>0</v>
      </c>
      <c r="L465" s="217">
        <f t="shared" si="57"/>
        <v>0</v>
      </c>
      <c r="M465" s="217">
        <f t="shared" si="57"/>
        <v>0</v>
      </c>
    </row>
    <row r="466" spans="2:13" s="189" customFormat="1">
      <c r="C466" s="191"/>
      <c r="E466" s="192"/>
      <c r="F466" s="193"/>
      <c r="G466" s="194"/>
      <c r="H466" s="194"/>
      <c r="I466" s="194"/>
      <c r="J466" s="194"/>
      <c r="K466" s="194"/>
      <c r="L466" s="194"/>
      <c r="M466" s="173"/>
    </row>
    <row r="467" spans="2:13" s="189" customFormat="1" ht="15" thickBot="1">
      <c r="B467" s="235" t="s">
        <v>158</v>
      </c>
      <c r="C467" s="236"/>
      <c r="D467" s="237"/>
      <c r="E467" s="238"/>
      <c r="F467" s="239"/>
      <c r="G467" s="172"/>
      <c r="H467" s="172"/>
      <c r="I467" s="172"/>
      <c r="J467" s="172"/>
      <c r="K467" s="172"/>
      <c r="L467" s="172"/>
      <c r="M467" s="173"/>
    </row>
    <row r="468" spans="2:13" s="189" customFormat="1" ht="15" thickBot="1">
      <c r="B468" s="406" t="s">
        <v>6</v>
      </c>
      <c r="C468" s="407"/>
      <c r="D468" s="407"/>
      <c r="E468" s="408"/>
      <c r="F468" s="240" t="s">
        <v>64</v>
      </c>
      <c r="G468" s="241">
        <v>2025</v>
      </c>
      <c r="H468" s="241">
        <v>2026</v>
      </c>
      <c r="I468" s="241">
        <v>2027</v>
      </c>
      <c r="J468" s="241">
        <v>2028</v>
      </c>
      <c r="K468" s="241">
        <v>2029</v>
      </c>
      <c r="L468" s="241">
        <v>2030</v>
      </c>
      <c r="M468" s="227" t="s">
        <v>7</v>
      </c>
    </row>
    <row r="469" spans="2:13" s="189" customFormat="1">
      <c r="B469" s="397" t="s">
        <v>43</v>
      </c>
      <c r="C469" s="398"/>
      <c r="D469" s="398"/>
      <c r="E469" s="399"/>
      <c r="F469" s="242"/>
      <c r="G469" s="243" t="s">
        <v>40</v>
      </c>
      <c r="H469" s="243" t="s">
        <v>40</v>
      </c>
      <c r="I469" s="243" t="s">
        <v>40</v>
      </c>
      <c r="J469" s="243" t="s">
        <v>40</v>
      </c>
      <c r="K469" s="243" t="s">
        <v>40</v>
      </c>
      <c r="L469" s="243" t="s">
        <v>40</v>
      </c>
      <c r="M469" s="244" t="s">
        <v>40</v>
      </c>
    </row>
    <row r="470" spans="2:13" s="189" customFormat="1">
      <c r="B470" s="400" t="s">
        <v>19</v>
      </c>
      <c r="C470" s="401"/>
      <c r="D470" s="401"/>
      <c r="E470" s="402"/>
      <c r="F470" s="245"/>
      <c r="G470" s="246">
        <v>0</v>
      </c>
      <c r="H470" s="246">
        <v>0</v>
      </c>
      <c r="I470" s="246">
        <v>0</v>
      </c>
      <c r="J470" s="246">
        <v>0</v>
      </c>
      <c r="K470" s="246">
        <v>0</v>
      </c>
      <c r="L470" s="246">
        <v>0</v>
      </c>
      <c r="M470" s="247">
        <f>SUM(G470:L470)</f>
        <v>0</v>
      </c>
    </row>
    <row r="471" spans="2:13" s="189" customFormat="1">
      <c r="B471" s="400" t="s">
        <v>8</v>
      </c>
      <c r="C471" s="401"/>
      <c r="D471" s="401"/>
      <c r="E471" s="402"/>
      <c r="F471" s="245"/>
      <c r="G471" s="246">
        <v>0</v>
      </c>
      <c r="H471" s="246">
        <v>0</v>
      </c>
      <c r="I471" s="246">
        <v>0</v>
      </c>
      <c r="J471" s="246">
        <v>0</v>
      </c>
      <c r="K471" s="246">
        <v>0</v>
      </c>
      <c r="L471" s="246">
        <v>0</v>
      </c>
      <c r="M471" s="247">
        <f>SUM(G471:L471)</f>
        <v>0</v>
      </c>
    </row>
    <row r="472" spans="2:13" s="189" customFormat="1">
      <c r="B472" s="400" t="s">
        <v>9</v>
      </c>
      <c r="C472" s="401"/>
      <c r="D472" s="401"/>
      <c r="E472" s="402"/>
      <c r="F472" s="245"/>
      <c r="G472" s="246">
        <v>0</v>
      </c>
      <c r="H472" s="246">
        <v>0</v>
      </c>
      <c r="I472" s="246">
        <v>0</v>
      </c>
      <c r="J472" s="246">
        <v>0</v>
      </c>
      <c r="K472" s="246">
        <v>0</v>
      </c>
      <c r="L472" s="246">
        <v>0</v>
      </c>
      <c r="M472" s="247">
        <f>SUM(G472:L472)</f>
        <v>0</v>
      </c>
    </row>
    <row r="473" spans="2:13" s="189" customFormat="1" ht="15" thickBot="1">
      <c r="B473" s="403" t="s">
        <v>20</v>
      </c>
      <c r="C473" s="404"/>
      <c r="D473" s="404"/>
      <c r="E473" s="405"/>
      <c r="F473" s="248"/>
      <c r="G473" s="246">
        <v>0</v>
      </c>
      <c r="H473" s="246">
        <v>0</v>
      </c>
      <c r="I473" s="246">
        <v>0</v>
      </c>
      <c r="J473" s="246">
        <v>0</v>
      </c>
      <c r="K473" s="246">
        <v>0</v>
      </c>
      <c r="L473" s="246">
        <v>0</v>
      </c>
      <c r="M473" s="249">
        <f>SUM(G473:L473)</f>
        <v>0</v>
      </c>
    </row>
    <row r="474" spans="2:13" s="189" customFormat="1" ht="15" thickBot="1">
      <c r="B474" s="406" t="s">
        <v>44</v>
      </c>
      <c r="C474" s="407"/>
      <c r="D474" s="407"/>
      <c r="E474" s="408"/>
      <c r="F474" s="240"/>
      <c r="G474" s="217">
        <f>SUM(G470:G473)</f>
        <v>0</v>
      </c>
      <c r="H474" s="217">
        <f t="shared" ref="H474:M474" si="58">SUM(H470:H473)</f>
        <v>0</v>
      </c>
      <c r="I474" s="217">
        <f t="shared" si="58"/>
        <v>0</v>
      </c>
      <c r="J474" s="217">
        <f t="shared" si="58"/>
        <v>0</v>
      </c>
      <c r="K474" s="217">
        <f t="shared" si="58"/>
        <v>0</v>
      </c>
      <c r="L474" s="217">
        <f t="shared" si="58"/>
        <v>0</v>
      </c>
      <c r="M474" s="217">
        <f t="shared" si="58"/>
        <v>0</v>
      </c>
    </row>
    <row r="475" spans="2:13" s="189" customFormat="1">
      <c r="C475" s="191"/>
      <c r="E475" s="192"/>
      <c r="F475" s="193"/>
      <c r="G475" s="194"/>
      <c r="H475" s="194"/>
      <c r="I475" s="194"/>
      <c r="J475" s="194"/>
      <c r="K475" s="194"/>
      <c r="L475" s="194"/>
      <c r="M475" s="173"/>
    </row>
    <row r="476" spans="2:13" s="189" customFormat="1" ht="15" thickBot="1">
      <c r="B476" s="235" t="s">
        <v>159</v>
      </c>
      <c r="C476" s="236"/>
      <c r="D476" s="237"/>
      <c r="E476" s="238"/>
      <c r="F476" s="239"/>
      <c r="G476" s="172"/>
      <c r="H476" s="172"/>
      <c r="I476" s="172"/>
      <c r="J476" s="172"/>
      <c r="K476" s="172"/>
      <c r="L476" s="172"/>
      <c r="M476" s="173"/>
    </row>
    <row r="477" spans="2:13" s="189" customFormat="1" ht="15" thickBot="1">
      <c r="B477" s="406" t="s">
        <v>6</v>
      </c>
      <c r="C477" s="407"/>
      <c r="D477" s="407"/>
      <c r="E477" s="408"/>
      <c r="F477" s="240" t="s">
        <v>64</v>
      </c>
      <c r="G477" s="241">
        <v>2025</v>
      </c>
      <c r="H477" s="241">
        <v>2026</v>
      </c>
      <c r="I477" s="241">
        <v>2027</v>
      </c>
      <c r="J477" s="241">
        <v>2028</v>
      </c>
      <c r="K477" s="241">
        <v>2029</v>
      </c>
      <c r="L477" s="241">
        <v>2030</v>
      </c>
      <c r="M477" s="227" t="s">
        <v>7</v>
      </c>
    </row>
    <row r="478" spans="2:13" s="189" customFormat="1">
      <c r="B478" s="397" t="s">
        <v>43</v>
      </c>
      <c r="C478" s="398"/>
      <c r="D478" s="398"/>
      <c r="E478" s="399"/>
      <c r="F478" s="242"/>
      <c r="G478" s="243" t="s">
        <v>40</v>
      </c>
      <c r="H478" s="243" t="s">
        <v>40</v>
      </c>
      <c r="I478" s="243" t="s">
        <v>40</v>
      </c>
      <c r="J478" s="243" t="s">
        <v>40</v>
      </c>
      <c r="K478" s="243" t="s">
        <v>40</v>
      </c>
      <c r="L478" s="243" t="s">
        <v>40</v>
      </c>
      <c r="M478" s="244" t="s">
        <v>40</v>
      </c>
    </row>
    <row r="479" spans="2:13" s="189" customFormat="1">
      <c r="B479" s="400" t="s">
        <v>19</v>
      </c>
      <c r="C479" s="401"/>
      <c r="D479" s="401"/>
      <c r="E479" s="402"/>
      <c r="F479" s="245"/>
      <c r="G479" s="246">
        <v>0</v>
      </c>
      <c r="H479" s="246">
        <v>0</v>
      </c>
      <c r="I479" s="246">
        <v>0</v>
      </c>
      <c r="J479" s="246">
        <v>0</v>
      </c>
      <c r="K479" s="246">
        <v>0</v>
      </c>
      <c r="L479" s="246">
        <v>0</v>
      </c>
      <c r="M479" s="247">
        <f>SUM(G479:L479)</f>
        <v>0</v>
      </c>
    </row>
    <row r="480" spans="2:13" s="189" customFormat="1">
      <c r="B480" s="400" t="s">
        <v>8</v>
      </c>
      <c r="C480" s="401"/>
      <c r="D480" s="401"/>
      <c r="E480" s="402"/>
      <c r="F480" s="245"/>
      <c r="G480" s="246">
        <v>0</v>
      </c>
      <c r="H480" s="246">
        <v>0</v>
      </c>
      <c r="I480" s="246">
        <v>0</v>
      </c>
      <c r="J480" s="246">
        <v>0</v>
      </c>
      <c r="K480" s="246">
        <v>0</v>
      </c>
      <c r="L480" s="246">
        <v>0</v>
      </c>
      <c r="M480" s="247">
        <f>SUM(G480:L480)</f>
        <v>0</v>
      </c>
    </row>
    <row r="481" spans="2:18">
      <c r="B481" s="400" t="s">
        <v>9</v>
      </c>
      <c r="C481" s="401"/>
      <c r="D481" s="401"/>
      <c r="E481" s="402"/>
      <c r="F481" s="245"/>
      <c r="G481" s="246">
        <v>0</v>
      </c>
      <c r="H481" s="246">
        <v>0</v>
      </c>
      <c r="I481" s="246">
        <v>0</v>
      </c>
      <c r="J481" s="246">
        <v>0</v>
      </c>
      <c r="K481" s="246">
        <v>0</v>
      </c>
      <c r="L481" s="246">
        <v>0</v>
      </c>
      <c r="M481" s="247">
        <f>SUM(G481:L481)</f>
        <v>0</v>
      </c>
      <c r="N481" s="189"/>
      <c r="O481" s="189"/>
      <c r="R481" s="189"/>
    </row>
    <row r="482" spans="2:18" ht="15" thickBot="1">
      <c r="B482" s="403" t="s">
        <v>20</v>
      </c>
      <c r="C482" s="404"/>
      <c r="D482" s="404"/>
      <c r="E482" s="405"/>
      <c r="F482" s="248"/>
      <c r="G482" s="246">
        <v>0</v>
      </c>
      <c r="H482" s="246">
        <v>0</v>
      </c>
      <c r="I482" s="246">
        <v>0</v>
      </c>
      <c r="J482" s="246">
        <v>0</v>
      </c>
      <c r="K482" s="246">
        <v>0</v>
      </c>
      <c r="L482" s="246">
        <v>0</v>
      </c>
      <c r="M482" s="249">
        <f>SUM(G482:L482)</f>
        <v>0</v>
      </c>
      <c r="N482" s="189"/>
      <c r="O482" s="189"/>
      <c r="R482" s="189"/>
    </row>
    <row r="483" spans="2:18" ht="15" thickBot="1">
      <c r="B483" s="406" t="s">
        <v>44</v>
      </c>
      <c r="C483" s="407"/>
      <c r="D483" s="407"/>
      <c r="E483" s="408"/>
      <c r="F483" s="240"/>
      <c r="G483" s="217">
        <f>SUM(G479:G482)</f>
        <v>0</v>
      </c>
      <c r="H483" s="217">
        <f t="shared" ref="H483:M483" si="59">SUM(H479:H482)</f>
        <v>0</v>
      </c>
      <c r="I483" s="217">
        <f t="shared" si="59"/>
        <v>0</v>
      </c>
      <c r="J483" s="217">
        <f t="shared" si="59"/>
        <v>0</v>
      </c>
      <c r="K483" s="217">
        <f t="shared" si="59"/>
        <v>0</v>
      </c>
      <c r="L483" s="217">
        <f t="shared" si="59"/>
        <v>0</v>
      </c>
      <c r="M483" s="217">
        <f t="shared" si="59"/>
        <v>0</v>
      </c>
      <c r="N483" s="189"/>
      <c r="O483" s="189"/>
      <c r="R483" s="189"/>
    </row>
    <row r="485" spans="2:18" ht="15" thickBot="1">
      <c r="B485" s="235" t="s">
        <v>160</v>
      </c>
      <c r="C485" s="236"/>
      <c r="D485" s="237"/>
      <c r="E485" s="238"/>
      <c r="F485" s="239"/>
      <c r="G485" s="172"/>
      <c r="H485" s="172"/>
      <c r="I485" s="172"/>
      <c r="J485" s="172"/>
      <c r="K485" s="172"/>
      <c r="L485" s="172"/>
    </row>
    <row r="486" spans="2:18" ht="15" thickBot="1">
      <c r="B486" s="406" t="s">
        <v>6</v>
      </c>
      <c r="C486" s="407"/>
      <c r="D486" s="407"/>
      <c r="E486" s="408"/>
      <c r="F486" s="240" t="s">
        <v>64</v>
      </c>
      <c r="G486" s="241">
        <v>2025</v>
      </c>
      <c r="H486" s="241">
        <v>2026</v>
      </c>
      <c r="I486" s="241">
        <v>2027</v>
      </c>
      <c r="J486" s="241">
        <v>2028</v>
      </c>
      <c r="K486" s="241">
        <v>2029</v>
      </c>
      <c r="L486" s="241">
        <v>2030</v>
      </c>
      <c r="M486" s="227" t="s">
        <v>7</v>
      </c>
    </row>
    <row r="487" spans="2:18">
      <c r="B487" s="397" t="s">
        <v>43</v>
      </c>
      <c r="C487" s="398"/>
      <c r="D487" s="398"/>
      <c r="E487" s="399"/>
      <c r="F487" s="242"/>
      <c r="G487" s="243" t="s">
        <v>40</v>
      </c>
      <c r="H487" s="243" t="s">
        <v>40</v>
      </c>
      <c r="I487" s="243" t="s">
        <v>40</v>
      </c>
      <c r="J487" s="243" t="s">
        <v>40</v>
      </c>
      <c r="K487" s="243" t="s">
        <v>40</v>
      </c>
      <c r="L487" s="243" t="s">
        <v>40</v>
      </c>
      <c r="M487" s="244" t="s">
        <v>40</v>
      </c>
    </row>
    <row r="488" spans="2:18">
      <c r="B488" s="400" t="s">
        <v>19</v>
      </c>
      <c r="C488" s="401"/>
      <c r="D488" s="401"/>
      <c r="E488" s="402"/>
      <c r="F488" s="245"/>
      <c r="G488" s="246">
        <v>0</v>
      </c>
      <c r="H488" s="246">
        <v>0</v>
      </c>
      <c r="I488" s="246">
        <v>0</v>
      </c>
      <c r="J488" s="246">
        <v>0</v>
      </c>
      <c r="K488" s="246">
        <v>0</v>
      </c>
      <c r="L488" s="246">
        <v>0</v>
      </c>
      <c r="M488" s="247">
        <f>SUM(G488:L488)</f>
        <v>0</v>
      </c>
    </row>
    <row r="489" spans="2:18">
      <c r="B489" s="400" t="s">
        <v>8</v>
      </c>
      <c r="C489" s="401"/>
      <c r="D489" s="401"/>
      <c r="E489" s="402"/>
      <c r="F489" s="245"/>
      <c r="G489" s="246">
        <v>0</v>
      </c>
      <c r="H489" s="246">
        <v>0</v>
      </c>
      <c r="I489" s="246">
        <v>0</v>
      </c>
      <c r="J489" s="246">
        <v>0</v>
      </c>
      <c r="K489" s="246">
        <v>0</v>
      </c>
      <c r="L489" s="246">
        <v>0</v>
      </c>
      <c r="M489" s="247">
        <f>SUM(G489:L489)</f>
        <v>0</v>
      </c>
    </row>
    <row r="490" spans="2:18">
      <c r="B490" s="400" t="s">
        <v>9</v>
      </c>
      <c r="C490" s="401"/>
      <c r="D490" s="401"/>
      <c r="E490" s="402"/>
      <c r="F490" s="245"/>
      <c r="G490" s="246">
        <v>0</v>
      </c>
      <c r="H490" s="246">
        <v>0</v>
      </c>
      <c r="I490" s="246">
        <v>0</v>
      </c>
      <c r="J490" s="246">
        <v>0</v>
      </c>
      <c r="K490" s="246">
        <v>0</v>
      </c>
      <c r="L490" s="246">
        <v>0</v>
      </c>
      <c r="M490" s="247">
        <f>SUM(G490:L490)</f>
        <v>0</v>
      </c>
    </row>
    <row r="491" spans="2:18" ht="15" thickBot="1">
      <c r="B491" s="403" t="s">
        <v>20</v>
      </c>
      <c r="C491" s="404"/>
      <c r="D491" s="404"/>
      <c r="E491" s="405"/>
      <c r="F491" s="248"/>
      <c r="G491" s="246">
        <v>0</v>
      </c>
      <c r="H491" s="246">
        <v>0</v>
      </c>
      <c r="I491" s="246">
        <v>0</v>
      </c>
      <c r="J491" s="246">
        <v>0</v>
      </c>
      <c r="K491" s="246">
        <v>0</v>
      </c>
      <c r="L491" s="246">
        <v>0</v>
      </c>
      <c r="M491" s="249">
        <f>SUM(G491:L491)</f>
        <v>0</v>
      </c>
    </row>
    <row r="492" spans="2:18" ht="15" thickBot="1">
      <c r="B492" s="406" t="s">
        <v>44</v>
      </c>
      <c r="C492" s="407"/>
      <c r="D492" s="407"/>
      <c r="E492" s="408"/>
      <c r="F492" s="240"/>
      <c r="G492" s="217">
        <f>SUM(G488:G491)</f>
        <v>0</v>
      </c>
      <c r="H492" s="217">
        <f t="shared" ref="H492:M492" si="60">SUM(H488:H491)</f>
        <v>0</v>
      </c>
      <c r="I492" s="217">
        <f t="shared" si="60"/>
        <v>0</v>
      </c>
      <c r="J492" s="217">
        <f t="shared" si="60"/>
        <v>0</v>
      </c>
      <c r="K492" s="217">
        <f t="shared" si="60"/>
        <v>0</v>
      </c>
      <c r="L492" s="217">
        <f t="shared" si="60"/>
        <v>0</v>
      </c>
      <c r="M492" s="217">
        <f t="shared" si="60"/>
        <v>0</v>
      </c>
    </row>
    <row r="494" spans="2:18" ht="15" thickBot="1">
      <c r="B494" s="235" t="s">
        <v>161</v>
      </c>
      <c r="C494" s="236"/>
      <c r="D494" s="237"/>
      <c r="E494" s="238"/>
      <c r="F494" s="239"/>
      <c r="G494" s="172"/>
      <c r="H494" s="172"/>
      <c r="I494" s="172"/>
      <c r="J494" s="172"/>
      <c r="K494" s="172"/>
      <c r="L494" s="172"/>
    </row>
    <row r="495" spans="2:18" ht="15" thickBot="1">
      <c r="B495" s="406" t="s">
        <v>6</v>
      </c>
      <c r="C495" s="407"/>
      <c r="D495" s="407"/>
      <c r="E495" s="408"/>
      <c r="F495" s="240" t="s">
        <v>64</v>
      </c>
      <c r="G495" s="241">
        <v>2025</v>
      </c>
      <c r="H495" s="241">
        <v>2026</v>
      </c>
      <c r="I495" s="241">
        <v>2027</v>
      </c>
      <c r="J495" s="241">
        <v>2028</v>
      </c>
      <c r="K495" s="241">
        <v>2029</v>
      </c>
      <c r="L495" s="241">
        <v>2030</v>
      </c>
      <c r="M495" s="227" t="s">
        <v>7</v>
      </c>
    </row>
    <row r="496" spans="2:18">
      <c r="B496" s="397" t="s">
        <v>43</v>
      </c>
      <c r="C496" s="398"/>
      <c r="D496" s="398"/>
      <c r="E496" s="399"/>
      <c r="F496" s="242"/>
      <c r="G496" s="243" t="s">
        <v>40</v>
      </c>
      <c r="H496" s="243" t="s">
        <v>40</v>
      </c>
      <c r="I496" s="243" t="s">
        <v>40</v>
      </c>
      <c r="J496" s="243" t="s">
        <v>40</v>
      </c>
      <c r="K496" s="243" t="s">
        <v>40</v>
      </c>
      <c r="L496" s="243" t="s">
        <v>40</v>
      </c>
      <c r="M496" s="244" t="s">
        <v>40</v>
      </c>
    </row>
    <row r="497" spans="2:13">
      <c r="B497" s="400" t="s">
        <v>19</v>
      </c>
      <c r="C497" s="401"/>
      <c r="D497" s="401"/>
      <c r="E497" s="402"/>
      <c r="F497" s="245"/>
      <c r="G497" s="246">
        <v>0</v>
      </c>
      <c r="H497" s="246">
        <v>0</v>
      </c>
      <c r="I497" s="246">
        <v>0</v>
      </c>
      <c r="J497" s="246">
        <v>0</v>
      </c>
      <c r="K497" s="246">
        <v>0</v>
      </c>
      <c r="L497" s="246">
        <v>0</v>
      </c>
      <c r="M497" s="247">
        <f>SUM(G497:L497)</f>
        <v>0</v>
      </c>
    </row>
    <row r="498" spans="2:13">
      <c r="B498" s="400" t="s">
        <v>8</v>
      </c>
      <c r="C498" s="401"/>
      <c r="D498" s="401"/>
      <c r="E498" s="402"/>
      <c r="F498" s="245"/>
      <c r="G498" s="246">
        <v>0</v>
      </c>
      <c r="H498" s="246">
        <v>0</v>
      </c>
      <c r="I498" s="246">
        <v>0</v>
      </c>
      <c r="J498" s="246">
        <v>0</v>
      </c>
      <c r="K498" s="246">
        <v>0</v>
      </c>
      <c r="L498" s="246">
        <v>0</v>
      </c>
      <c r="M498" s="247">
        <f>SUM(G498:L498)</f>
        <v>0</v>
      </c>
    </row>
    <row r="499" spans="2:13">
      <c r="B499" s="400" t="s">
        <v>9</v>
      </c>
      <c r="C499" s="401"/>
      <c r="D499" s="401"/>
      <c r="E499" s="402"/>
      <c r="F499" s="245"/>
      <c r="G499" s="246">
        <v>0</v>
      </c>
      <c r="H499" s="246">
        <v>0</v>
      </c>
      <c r="I499" s="246">
        <v>0</v>
      </c>
      <c r="J499" s="246">
        <v>0</v>
      </c>
      <c r="K499" s="246">
        <v>0</v>
      </c>
      <c r="L499" s="246">
        <v>0</v>
      </c>
      <c r="M499" s="247">
        <f>SUM(G499:L499)</f>
        <v>0</v>
      </c>
    </row>
    <row r="500" spans="2:13" ht="15" thickBot="1">
      <c r="B500" s="403" t="s">
        <v>20</v>
      </c>
      <c r="C500" s="404"/>
      <c r="D500" s="404"/>
      <c r="E500" s="405"/>
      <c r="F500" s="248"/>
      <c r="G500" s="246">
        <v>0</v>
      </c>
      <c r="H500" s="246">
        <v>0</v>
      </c>
      <c r="I500" s="246">
        <v>0</v>
      </c>
      <c r="J500" s="246">
        <v>0</v>
      </c>
      <c r="K500" s="246">
        <v>0</v>
      </c>
      <c r="L500" s="246">
        <v>0</v>
      </c>
      <c r="M500" s="249">
        <f>SUM(G500:L500)</f>
        <v>0</v>
      </c>
    </row>
    <row r="501" spans="2:13" ht="15" thickBot="1">
      <c r="B501" s="406" t="s">
        <v>44</v>
      </c>
      <c r="C501" s="407"/>
      <c r="D501" s="407"/>
      <c r="E501" s="408"/>
      <c r="F501" s="240"/>
      <c r="G501" s="217">
        <f>SUM(G497:G500)</f>
        <v>0</v>
      </c>
      <c r="H501" s="217">
        <f t="shared" ref="H501:M501" si="61">SUM(H497:H500)</f>
        <v>0</v>
      </c>
      <c r="I501" s="217">
        <f t="shared" si="61"/>
        <v>0</v>
      </c>
      <c r="J501" s="217">
        <f t="shared" si="61"/>
        <v>0</v>
      </c>
      <c r="K501" s="217">
        <f t="shared" si="61"/>
        <v>0</v>
      </c>
      <c r="L501" s="217">
        <f t="shared" si="61"/>
        <v>0</v>
      </c>
      <c r="M501" s="217">
        <f t="shared" si="61"/>
        <v>0</v>
      </c>
    </row>
    <row r="503" spans="2:13" ht="15" thickBot="1">
      <c r="B503" s="235" t="s">
        <v>162</v>
      </c>
      <c r="C503" s="236"/>
      <c r="D503" s="237"/>
      <c r="E503" s="238"/>
      <c r="F503" s="239"/>
      <c r="G503" s="172"/>
      <c r="H503" s="172"/>
      <c r="I503" s="172"/>
      <c r="J503" s="172"/>
      <c r="K503" s="172"/>
      <c r="L503" s="172"/>
    </row>
    <row r="504" spans="2:13" ht="15" thickBot="1">
      <c r="B504" s="406" t="s">
        <v>6</v>
      </c>
      <c r="C504" s="407"/>
      <c r="D504" s="407"/>
      <c r="E504" s="408"/>
      <c r="F504" s="240" t="s">
        <v>64</v>
      </c>
      <c r="G504" s="241">
        <v>2025</v>
      </c>
      <c r="H504" s="241">
        <v>2026</v>
      </c>
      <c r="I504" s="241">
        <v>2027</v>
      </c>
      <c r="J504" s="241">
        <v>2028</v>
      </c>
      <c r="K504" s="241">
        <v>2029</v>
      </c>
      <c r="L504" s="241">
        <v>2030</v>
      </c>
      <c r="M504" s="227" t="s">
        <v>7</v>
      </c>
    </row>
    <row r="505" spans="2:13">
      <c r="B505" s="397" t="s">
        <v>43</v>
      </c>
      <c r="C505" s="398"/>
      <c r="D505" s="398"/>
      <c r="E505" s="399"/>
      <c r="F505" s="242"/>
      <c r="G505" s="243" t="s">
        <v>40</v>
      </c>
      <c r="H505" s="243" t="s">
        <v>40</v>
      </c>
      <c r="I505" s="243" t="s">
        <v>40</v>
      </c>
      <c r="J505" s="243" t="s">
        <v>40</v>
      </c>
      <c r="K505" s="243" t="s">
        <v>40</v>
      </c>
      <c r="L505" s="243" t="s">
        <v>40</v>
      </c>
      <c r="M505" s="244" t="s">
        <v>40</v>
      </c>
    </row>
    <row r="506" spans="2:13">
      <c r="B506" s="400" t="s">
        <v>19</v>
      </c>
      <c r="C506" s="401"/>
      <c r="D506" s="401"/>
      <c r="E506" s="402"/>
      <c r="F506" s="245"/>
      <c r="G506" s="246">
        <v>0</v>
      </c>
      <c r="H506" s="246">
        <v>0</v>
      </c>
      <c r="I506" s="246">
        <v>0</v>
      </c>
      <c r="J506" s="246">
        <v>0</v>
      </c>
      <c r="K506" s="246">
        <v>0</v>
      </c>
      <c r="L506" s="246">
        <v>0</v>
      </c>
      <c r="M506" s="247">
        <f>SUM(G506:L506)</f>
        <v>0</v>
      </c>
    </row>
    <row r="507" spans="2:13">
      <c r="B507" s="400" t="s">
        <v>8</v>
      </c>
      <c r="C507" s="401"/>
      <c r="D507" s="401"/>
      <c r="E507" s="402"/>
      <c r="F507" s="245"/>
      <c r="G507" s="246">
        <v>0</v>
      </c>
      <c r="H507" s="246">
        <v>0</v>
      </c>
      <c r="I507" s="246">
        <v>0</v>
      </c>
      <c r="J507" s="246">
        <v>0</v>
      </c>
      <c r="K507" s="246">
        <v>0</v>
      </c>
      <c r="L507" s="246">
        <v>0</v>
      </c>
      <c r="M507" s="247">
        <f>SUM(G507:L507)</f>
        <v>0</v>
      </c>
    </row>
    <row r="508" spans="2:13">
      <c r="B508" s="400" t="s">
        <v>9</v>
      </c>
      <c r="C508" s="401"/>
      <c r="D508" s="401"/>
      <c r="E508" s="402"/>
      <c r="F508" s="245"/>
      <c r="G508" s="246">
        <v>0</v>
      </c>
      <c r="H508" s="246">
        <v>0</v>
      </c>
      <c r="I508" s="246">
        <v>0</v>
      </c>
      <c r="J508" s="246">
        <v>0</v>
      </c>
      <c r="K508" s="246">
        <v>0</v>
      </c>
      <c r="L508" s="246">
        <v>0</v>
      </c>
      <c r="M508" s="247">
        <f>SUM(G508:L508)</f>
        <v>0</v>
      </c>
    </row>
    <row r="509" spans="2:13" ht="15" thickBot="1">
      <c r="B509" s="403" t="s">
        <v>20</v>
      </c>
      <c r="C509" s="404"/>
      <c r="D509" s="404"/>
      <c r="E509" s="405"/>
      <c r="F509" s="248"/>
      <c r="G509" s="246">
        <v>0</v>
      </c>
      <c r="H509" s="246">
        <v>0</v>
      </c>
      <c r="I509" s="246">
        <v>0</v>
      </c>
      <c r="J509" s="246">
        <v>0</v>
      </c>
      <c r="K509" s="246">
        <v>0</v>
      </c>
      <c r="L509" s="246">
        <v>0</v>
      </c>
      <c r="M509" s="249">
        <f>SUM(G509:L509)</f>
        <v>0</v>
      </c>
    </row>
    <row r="510" spans="2:13" ht="15" thickBot="1">
      <c r="B510" s="406" t="s">
        <v>44</v>
      </c>
      <c r="C510" s="407"/>
      <c r="D510" s="407"/>
      <c r="E510" s="408"/>
      <c r="F510" s="240"/>
      <c r="G510" s="217">
        <f>SUM(G506:G509)</f>
        <v>0</v>
      </c>
      <c r="H510" s="217">
        <f t="shared" ref="H510:M510" si="62">SUM(H506:H509)</f>
        <v>0</v>
      </c>
      <c r="I510" s="217">
        <f t="shared" si="62"/>
        <v>0</v>
      </c>
      <c r="J510" s="217">
        <f t="shared" si="62"/>
        <v>0</v>
      </c>
      <c r="K510" s="217">
        <f t="shared" si="62"/>
        <v>0</v>
      </c>
      <c r="L510" s="217">
        <f t="shared" si="62"/>
        <v>0</v>
      </c>
      <c r="M510" s="217">
        <f t="shared" si="62"/>
        <v>0</v>
      </c>
    </row>
    <row r="512" spans="2:13" ht="15" thickBot="1">
      <c r="B512" s="235" t="s">
        <v>163</v>
      </c>
      <c r="C512" s="236"/>
      <c r="D512" s="237"/>
      <c r="E512" s="238"/>
      <c r="F512" s="239"/>
      <c r="G512" s="172"/>
      <c r="H512" s="172"/>
      <c r="I512" s="172"/>
      <c r="J512" s="172"/>
      <c r="K512" s="172"/>
      <c r="L512" s="172"/>
    </row>
    <row r="513" spans="2:13" ht="15" thickBot="1">
      <c r="B513" s="406" t="s">
        <v>6</v>
      </c>
      <c r="C513" s="407"/>
      <c r="D513" s="407"/>
      <c r="E513" s="408"/>
      <c r="F513" s="240" t="s">
        <v>64</v>
      </c>
      <c r="G513" s="241">
        <v>2025</v>
      </c>
      <c r="H513" s="241">
        <v>2026</v>
      </c>
      <c r="I513" s="241">
        <v>2027</v>
      </c>
      <c r="J513" s="241">
        <v>2028</v>
      </c>
      <c r="K513" s="241">
        <v>2029</v>
      </c>
      <c r="L513" s="241">
        <v>2030</v>
      </c>
      <c r="M513" s="227" t="s">
        <v>7</v>
      </c>
    </row>
    <row r="514" spans="2:13">
      <c r="B514" s="397" t="s">
        <v>43</v>
      </c>
      <c r="C514" s="398"/>
      <c r="D514" s="398"/>
      <c r="E514" s="399"/>
      <c r="F514" s="242"/>
      <c r="G514" s="243" t="s">
        <v>40</v>
      </c>
      <c r="H514" s="243" t="s">
        <v>40</v>
      </c>
      <c r="I514" s="243" t="s">
        <v>40</v>
      </c>
      <c r="J514" s="243" t="s">
        <v>40</v>
      </c>
      <c r="K514" s="243" t="s">
        <v>40</v>
      </c>
      <c r="L514" s="243" t="s">
        <v>40</v>
      </c>
      <c r="M514" s="244" t="s">
        <v>40</v>
      </c>
    </row>
    <row r="515" spans="2:13">
      <c r="B515" s="400" t="s">
        <v>19</v>
      </c>
      <c r="C515" s="401"/>
      <c r="D515" s="401"/>
      <c r="E515" s="402"/>
      <c r="F515" s="245"/>
      <c r="G515" s="246">
        <v>0</v>
      </c>
      <c r="H515" s="246">
        <v>0</v>
      </c>
      <c r="I515" s="246">
        <v>0</v>
      </c>
      <c r="J515" s="246">
        <v>0</v>
      </c>
      <c r="K515" s="246">
        <v>0</v>
      </c>
      <c r="L515" s="246">
        <v>0</v>
      </c>
      <c r="M515" s="247">
        <f>SUM(G515:L515)</f>
        <v>0</v>
      </c>
    </row>
    <row r="516" spans="2:13">
      <c r="B516" s="400" t="s">
        <v>8</v>
      </c>
      <c r="C516" s="401"/>
      <c r="D516" s="401"/>
      <c r="E516" s="402"/>
      <c r="F516" s="245"/>
      <c r="G516" s="246">
        <v>0</v>
      </c>
      <c r="H516" s="246">
        <v>0</v>
      </c>
      <c r="I516" s="246">
        <v>0</v>
      </c>
      <c r="J516" s="246">
        <v>0</v>
      </c>
      <c r="K516" s="246">
        <v>0</v>
      </c>
      <c r="L516" s="246">
        <v>0</v>
      </c>
      <c r="M516" s="247">
        <f>SUM(G516:L516)</f>
        <v>0</v>
      </c>
    </row>
    <row r="517" spans="2:13">
      <c r="B517" s="400" t="s">
        <v>9</v>
      </c>
      <c r="C517" s="401"/>
      <c r="D517" s="401"/>
      <c r="E517" s="402"/>
      <c r="F517" s="245"/>
      <c r="G517" s="246">
        <v>0</v>
      </c>
      <c r="H517" s="246">
        <v>0</v>
      </c>
      <c r="I517" s="246">
        <v>0</v>
      </c>
      <c r="J517" s="246">
        <v>0</v>
      </c>
      <c r="K517" s="246">
        <v>0</v>
      </c>
      <c r="L517" s="246">
        <v>0</v>
      </c>
      <c r="M517" s="247">
        <f>SUM(G517:L517)</f>
        <v>0</v>
      </c>
    </row>
    <row r="518" spans="2:13" ht="15" thickBot="1">
      <c r="B518" s="403" t="s">
        <v>20</v>
      </c>
      <c r="C518" s="404"/>
      <c r="D518" s="404"/>
      <c r="E518" s="405"/>
      <c r="F518" s="248"/>
      <c r="G518" s="246">
        <v>0</v>
      </c>
      <c r="H518" s="246">
        <v>0</v>
      </c>
      <c r="I518" s="246">
        <v>0</v>
      </c>
      <c r="J518" s="246">
        <v>0</v>
      </c>
      <c r="K518" s="246">
        <v>0</v>
      </c>
      <c r="L518" s="246">
        <v>0</v>
      </c>
      <c r="M518" s="249">
        <f>SUM(G518:L518)</f>
        <v>0</v>
      </c>
    </row>
    <row r="519" spans="2:13" ht="15" thickBot="1">
      <c r="B519" s="406" t="s">
        <v>44</v>
      </c>
      <c r="C519" s="407"/>
      <c r="D519" s="407"/>
      <c r="E519" s="408"/>
      <c r="F519" s="240"/>
      <c r="G519" s="217">
        <f>SUM(G515:G518)</f>
        <v>0</v>
      </c>
      <c r="H519" s="217">
        <f t="shared" ref="H519:M519" si="63">SUM(H515:H518)</f>
        <v>0</v>
      </c>
      <c r="I519" s="217">
        <f t="shared" si="63"/>
        <v>0</v>
      </c>
      <c r="J519" s="217">
        <f t="shared" si="63"/>
        <v>0</v>
      </c>
      <c r="K519" s="217">
        <f t="shared" si="63"/>
        <v>0</v>
      </c>
      <c r="L519" s="217">
        <f t="shared" si="63"/>
        <v>0</v>
      </c>
      <c r="M519" s="217">
        <f t="shared" si="63"/>
        <v>0</v>
      </c>
    </row>
    <row r="521" spans="2:13" ht="15" thickBot="1">
      <c r="B521" s="235" t="s">
        <v>164</v>
      </c>
      <c r="C521" s="236"/>
      <c r="D521" s="237"/>
      <c r="E521" s="238"/>
      <c r="F521" s="239"/>
      <c r="G521" s="172"/>
      <c r="H521" s="172"/>
      <c r="I521" s="172"/>
      <c r="J521" s="172"/>
      <c r="K521" s="172"/>
      <c r="L521" s="172"/>
    </row>
    <row r="522" spans="2:13" ht="15" thickBot="1">
      <c r="B522" s="406" t="s">
        <v>6</v>
      </c>
      <c r="C522" s="407"/>
      <c r="D522" s="407"/>
      <c r="E522" s="408"/>
      <c r="F522" s="240" t="s">
        <v>64</v>
      </c>
      <c r="G522" s="241">
        <v>2025</v>
      </c>
      <c r="H522" s="241">
        <v>2026</v>
      </c>
      <c r="I522" s="241">
        <v>2027</v>
      </c>
      <c r="J522" s="241">
        <v>2028</v>
      </c>
      <c r="K522" s="241">
        <v>2029</v>
      </c>
      <c r="L522" s="241">
        <v>2030</v>
      </c>
      <c r="M522" s="227" t="s">
        <v>7</v>
      </c>
    </row>
    <row r="523" spans="2:13">
      <c r="B523" s="397" t="s">
        <v>43</v>
      </c>
      <c r="C523" s="398"/>
      <c r="D523" s="398"/>
      <c r="E523" s="399"/>
      <c r="F523" s="242"/>
      <c r="G523" s="243" t="s">
        <v>40</v>
      </c>
      <c r="H523" s="243" t="s">
        <v>40</v>
      </c>
      <c r="I523" s="243" t="s">
        <v>40</v>
      </c>
      <c r="J523" s="243" t="s">
        <v>40</v>
      </c>
      <c r="K523" s="243" t="s">
        <v>40</v>
      </c>
      <c r="L523" s="243" t="s">
        <v>40</v>
      </c>
      <c r="M523" s="244" t="s">
        <v>40</v>
      </c>
    </row>
    <row r="524" spans="2:13">
      <c r="B524" s="400" t="s">
        <v>19</v>
      </c>
      <c r="C524" s="401"/>
      <c r="D524" s="401"/>
      <c r="E524" s="402"/>
      <c r="F524" s="245"/>
      <c r="G524" s="246">
        <v>0</v>
      </c>
      <c r="H524" s="246">
        <v>0</v>
      </c>
      <c r="I524" s="246">
        <v>0</v>
      </c>
      <c r="J524" s="246">
        <v>0</v>
      </c>
      <c r="K524" s="246">
        <v>0</v>
      </c>
      <c r="L524" s="246">
        <v>0</v>
      </c>
      <c r="M524" s="247">
        <f>SUM(G524:L524)</f>
        <v>0</v>
      </c>
    </row>
    <row r="525" spans="2:13">
      <c r="B525" s="400" t="s">
        <v>8</v>
      </c>
      <c r="C525" s="401"/>
      <c r="D525" s="401"/>
      <c r="E525" s="402"/>
      <c r="F525" s="245"/>
      <c r="G525" s="246">
        <v>0</v>
      </c>
      <c r="H525" s="246">
        <v>0</v>
      </c>
      <c r="I525" s="246">
        <v>0</v>
      </c>
      <c r="J525" s="246">
        <v>0</v>
      </c>
      <c r="K525" s="246">
        <v>0</v>
      </c>
      <c r="L525" s="246">
        <v>0</v>
      </c>
      <c r="M525" s="247">
        <f>SUM(G525:L525)</f>
        <v>0</v>
      </c>
    </row>
    <row r="526" spans="2:13">
      <c r="B526" s="400" t="s">
        <v>9</v>
      </c>
      <c r="C526" s="401"/>
      <c r="D526" s="401"/>
      <c r="E526" s="402"/>
      <c r="F526" s="245"/>
      <c r="G526" s="246">
        <v>0</v>
      </c>
      <c r="H526" s="246">
        <v>0</v>
      </c>
      <c r="I526" s="246">
        <v>0</v>
      </c>
      <c r="J526" s="246">
        <v>0</v>
      </c>
      <c r="K526" s="246">
        <v>0</v>
      </c>
      <c r="L526" s="246">
        <v>0</v>
      </c>
      <c r="M526" s="247">
        <f>SUM(G526:L526)</f>
        <v>0</v>
      </c>
    </row>
    <row r="527" spans="2:13" ht="15" thickBot="1">
      <c r="B527" s="403" t="s">
        <v>20</v>
      </c>
      <c r="C527" s="404"/>
      <c r="D527" s="404"/>
      <c r="E527" s="405"/>
      <c r="F527" s="248"/>
      <c r="G527" s="246">
        <v>0</v>
      </c>
      <c r="H527" s="246">
        <v>0</v>
      </c>
      <c r="I527" s="246">
        <v>0</v>
      </c>
      <c r="J527" s="246">
        <v>0</v>
      </c>
      <c r="K527" s="246">
        <v>0</v>
      </c>
      <c r="L527" s="246">
        <v>0</v>
      </c>
      <c r="M527" s="249">
        <f>SUM(G527:L527)</f>
        <v>0</v>
      </c>
    </row>
    <row r="528" spans="2:13" ht="15" thickBot="1">
      <c r="B528" s="406" t="s">
        <v>44</v>
      </c>
      <c r="C528" s="407"/>
      <c r="D528" s="407"/>
      <c r="E528" s="408"/>
      <c r="F528" s="240"/>
      <c r="G528" s="217">
        <f>SUM(G524:G527)</f>
        <v>0</v>
      </c>
      <c r="H528" s="217">
        <f t="shared" ref="H528:M528" si="64">SUM(H524:H527)</f>
        <v>0</v>
      </c>
      <c r="I528" s="217">
        <f t="shared" si="64"/>
        <v>0</v>
      </c>
      <c r="J528" s="217">
        <f t="shared" si="64"/>
        <v>0</v>
      </c>
      <c r="K528" s="217">
        <f t="shared" si="64"/>
        <v>0</v>
      </c>
      <c r="L528" s="217">
        <f t="shared" si="64"/>
        <v>0</v>
      </c>
      <c r="M528" s="217">
        <f t="shared" si="64"/>
        <v>0</v>
      </c>
    </row>
    <row r="530" spans="2:13" ht="15" thickBot="1">
      <c r="B530" s="235" t="s">
        <v>165</v>
      </c>
      <c r="C530" s="236"/>
      <c r="D530" s="237"/>
      <c r="E530" s="238"/>
      <c r="F530" s="239"/>
      <c r="G530" s="172"/>
      <c r="H530" s="172"/>
      <c r="I530" s="172"/>
      <c r="J530" s="172"/>
      <c r="K530" s="172"/>
      <c r="L530" s="172"/>
    </row>
    <row r="531" spans="2:13" ht="15" thickBot="1">
      <c r="B531" s="406" t="s">
        <v>6</v>
      </c>
      <c r="C531" s="407"/>
      <c r="D531" s="407"/>
      <c r="E531" s="408"/>
      <c r="F531" s="240" t="s">
        <v>64</v>
      </c>
      <c r="G531" s="241">
        <v>2025</v>
      </c>
      <c r="H531" s="241">
        <v>2026</v>
      </c>
      <c r="I531" s="241">
        <v>2027</v>
      </c>
      <c r="J531" s="241">
        <v>2028</v>
      </c>
      <c r="K531" s="241">
        <v>2029</v>
      </c>
      <c r="L531" s="241">
        <v>2030</v>
      </c>
      <c r="M531" s="227" t="s">
        <v>7</v>
      </c>
    </row>
    <row r="532" spans="2:13">
      <c r="B532" s="397" t="s">
        <v>43</v>
      </c>
      <c r="C532" s="398"/>
      <c r="D532" s="398"/>
      <c r="E532" s="399"/>
      <c r="F532" s="242"/>
      <c r="G532" s="243" t="s">
        <v>40</v>
      </c>
      <c r="H532" s="243" t="s">
        <v>40</v>
      </c>
      <c r="I532" s="243" t="s">
        <v>40</v>
      </c>
      <c r="J532" s="243" t="s">
        <v>40</v>
      </c>
      <c r="K532" s="243" t="s">
        <v>40</v>
      </c>
      <c r="L532" s="243" t="s">
        <v>40</v>
      </c>
      <c r="M532" s="244" t="s">
        <v>40</v>
      </c>
    </row>
    <row r="533" spans="2:13">
      <c r="B533" s="400" t="s">
        <v>19</v>
      </c>
      <c r="C533" s="401"/>
      <c r="D533" s="401"/>
      <c r="E533" s="402"/>
      <c r="F533" s="245"/>
      <c r="G533" s="246">
        <v>0</v>
      </c>
      <c r="H533" s="246">
        <v>0</v>
      </c>
      <c r="I533" s="246">
        <v>0</v>
      </c>
      <c r="J533" s="246">
        <v>0</v>
      </c>
      <c r="K533" s="246">
        <v>0</v>
      </c>
      <c r="L533" s="246">
        <v>0</v>
      </c>
      <c r="M533" s="247">
        <f>SUM(G533:L533)</f>
        <v>0</v>
      </c>
    </row>
    <row r="534" spans="2:13">
      <c r="B534" s="400" t="s">
        <v>8</v>
      </c>
      <c r="C534" s="401"/>
      <c r="D534" s="401"/>
      <c r="E534" s="402"/>
      <c r="F534" s="245"/>
      <c r="G534" s="246">
        <v>0</v>
      </c>
      <c r="H534" s="246">
        <v>0</v>
      </c>
      <c r="I534" s="246">
        <v>0</v>
      </c>
      <c r="J534" s="246">
        <v>0</v>
      </c>
      <c r="K534" s="246">
        <v>0</v>
      </c>
      <c r="L534" s="246">
        <v>0</v>
      </c>
      <c r="M534" s="247">
        <f>SUM(G534:L534)</f>
        <v>0</v>
      </c>
    </row>
    <row r="535" spans="2:13">
      <c r="B535" s="400" t="s">
        <v>9</v>
      </c>
      <c r="C535" s="401"/>
      <c r="D535" s="401"/>
      <c r="E535" s="402"/>
      <c r="F535" s="245"/>
      <c r="G535" s="246">
        <v>0</v>
      </c>
      <c r="H535" s="246">
        <v>0</v>
      </c>
      <c r="I535" s="246">
        <v>0</v>
      </c>
      <c r="J535" s="246">
        <v>0</v>
      </c>
      <c r="K535" s="246">
        <v>0</v>
      </c>
      <c r="L535" s="246">
        <v>0</v>
      </c>
      <c r="M535" s="247">
        <f>SUM(G535:L535)</f>
        <v>0</v>
      </c>
    </row>
    <row r="536" spans="2:13" ht="15" thickBot="1">
      <c r="B536" s="403" t="s">
        <v>20</v>
      </c>
      <c r="C536" s="404"/>
      <c r="D536" s="404"/>
      <c r="E536" s="405"/>
      <c r="F536" s="248"/>
      <c r="G536" s="246">
        <v>0</v>
      </c>
      <c r="H536" s="246">
        <v>0</v>
      </c>
      <c r="I536" s="246">
        <v>0</v>
      </c>
      <c r="J536" s="246">
        <v>0</v>
      </c>
      <c r="K536" s="246">
        <v>0</v>
      </c>
      <c r="L536" s="246">
        <v>0</v>
      </c>
      <c r="M536" s="249">
        <f>SUM(G536:L536)</f>
        <v>0</v>
      </c>
    </row>
    <row r="537" spans="2:13" ht="15" thickBot="1">
      <c r="B537" s="406" t="s">
        <v>44</v>
      </c>
      <c r="C537" s="407"/>
      <c r="D537" s="407"/>
      <c r="E537" s="408"/>
      <c r="F537" s="240"/>
      <c r="G537" s="217">
        <f>SUM(G533:G536)</f>
        <v>0</v>
      </c>
      <c r="H537" s="217">
        <f t="shared" ref="H537:M537" si="65">SUM(H533:H536)</f>
        <v>0</v>
      </c>
      <c r="I537" s="217">
        <f t="shared" si="65"/>
        <v>0</v>
      </c>
      <c r="J537" s="217">
        <f t="shared" si="65"/>
        <v>0</v>
      </c>
      <c r="K537" s="217">
        <f t="shared" si="65"/>
        <v>0</v>
      </c>
      <c r="L537" s="217">
        <f t="shared" si="65"/>
        <v>0</v>
      </c>
      <c r="M537" s="217">
        <f t="shared" si="65"/>
        <v>0</v>
      </c>
    </row>
  </sheetData>
  <mergeCells count="396">
    <mergeCell ref="B82:F82"/>
    <mergeCell ref="B83:F83"/>
    <mergeCell ref="B85:F85"/>
    <mergeCell ref="B80:F80"/>
    <mergeCell ref="B84:F84"/>
    <mergeCell ref="B86:F86"/>
    <mergeCell ref="B482:E482"/>
    <mergeCell ref="B483:E483"/>
    <mergeCell ref="B51:F51"/>
    <mergeCell ref="B52:F52"/>
    <mergeCell ref="B53:F53"/>
    <mergeCell ref="B54:F54"/>
    <mergeCell ref="B55:F55"/>
    <mergeCell ref="B56:F56"/>
    <mergeCell ref="B57:F57"/>
    <mergeCell ref="B58:F58"/>
    <mergeCell ref="B62:F62"/>
    <mergeCell ref="B71:F71"/>
    <mergeCell ref="B72:F72"/>
    <mergeCell ref="B73:F73"/>
    <mergeCell ref="B74:F74"/>
    <mergeCell ref="B75:F75"/>
    <mergeCell ref="B76:F76"/>
    <mergeCell ref="B78:F78"/>
    <mergeCell ref="B79:F79"/>
    <mergeCell ref="B81:E81"/>
    <mergeCell ref="B1:M1"/>
    <mergeCell ref="B41:F41"/>
    <mergeCell ref="B42:F42"/>
    <mergeCell ref="B43:F43"/>
    <mergeCell ref="B44:F44"/>
    <mergeCell ref="B45:F45"/>
    <mergeCell ref="B46:F46"/>
    <mergeCell ref="B47:F47"/>
    <mergeCell ref="B48:F48"/>
    <mergeCell ref="B50:F50"/>
    <mergeCell ref="B63:F63"/>
    <mergeCell ref="B64:F64"/>
    <mergeCell ref="B65:F65"/>
    <mergeCell ref="B66:F66"/>
    <mergeCell ref="B67:F67"/>
    <mergeCell ref="B68:F68"/>
    <mergeCell ref="B69:F69"/>
    <mergeCell ref="B70:F70"/>
    <mergeCell ref="B90:E90"/>
    <mergeCell ref="B91:E91"/>
    <mergeCell ref="B92:E92"/>
    <mergeCell ref="B93:E93"/>
    <mergeCell ref="B94:E94"/>
    <mergeCell ref="B95:E95"/>
    <mergeCell ref="B96:E96"/>
    <mergeCell ref="B99:E99"/>
    <mergeCell ref="B100:E100"/>
    <mergeCell ref="B101:E101"/>
    <mergeCell ref="B102:E102"/>
    <mergeCell ref="B103:E103"/>
    <mergeCell ref="B104:E104"/>
    <mergeCell ref="B105:E105"/>
    <mergeCell ref="B108:E108"/>
    <mergeCell ref="B109:E109"/>
    <mergeCell ref="B110:E110"/>
    <mergeCell ref="B111:E111"/>
    <mergeCell ref="B112:E112"/>
    <mergeCell ref="B113:E113"/>
    <mergeCell ref="B114:E114"/>
    <mergeCell ref="B117:E117"/>
    <mergeCell ref="B118:E118"/>
    <mergeCell ref="B119:E119"/>
    <mergeCell ref="B120:E120"/>
    <mergeCell ref="B121:E121"/>
    <mergeCell ref="B122:E122"/>
    <mergeCell ref="B123:E123"/>
    <mergeCell ref="B126:E126"/>
    <mergeCell ref="B127:E127"/>
    <mergeCell ref="B128:E128"/>
    <mergeCell ref="B129:E129"/>
    <mergeCell ref="B130:E130"/>
    <mergeCell ref="B131:E131"/>
    <mergeCell ref="B132:E132"/>
    <mergeCell ref="B135:E135"/>
    <mergeCell ref="B136:E136"/>
    <mergeCell ref="B137:E137"/>
    <mergeCell ref="B138:E138"/>
    <mergeCell ref="B139:E139"/>
    <mergeCell ref="B140:E140"/>
    <mergeCell ref="B141:E141"/>
    <mergeCell ref="B144:E144"/>
    <mergeCell ref="B145:E145"/>
    <mergeCell ref="B146:E146"/>
    <mergeCell ref="B147:E147"/>
    <mergeCell ref="B148:E148"/>
    <mergeCell ref="B149:E149"/>
    <mergeCell ref="B150:E150"/>
    <mergeCell ref="B153:E153"/>
    <mergeCell ref="B154:E154"/>
    <mergeCell ref="B155:E155"/>
    <mergeCell ref="B156:E156"/>
    <mergeCell ref="B157:E157"/>
    <mergeCell ref="B158:E158"/>
    <mergeCell ref="B159:E159"/>
    <mergeCell ref="B162:E162"/>
    <mergeCell ref="B163:E163"/>
    <mergeCell ref="B164:E164"/>
    <mergeCell ref="B165:E165"/>
    <mergeCell ref="B166:E166"/>
    <mergeCell ref="B167:E167"/>
    <mergeCell ref="B168:E168"/>
    <mergeCell ref="B171:E171"/>
    <mergeCell ref="B172:E172"/>
    <mergeCell ref="B173:E173"/>
    <mergeCell ref="B174:E174"/>
    <mergeCell ref="B175:E175"/>
    <mergeCell ref="B176:E176"/>
    <mergeCell ref="B177:E177"/>
    <mergeCell ref="B180:E180"/>
    <mergeCell ref="B181:E181"/>
    <mergeCell ref="B182:E182"/>
    <mergeCell ref="B183:E183"/>
    <mergeCell ref="B184:E184"/>
    <mergeCell ref="B185:E185"/>
    <mergeCell ref="B186:E186"/>
    <mergeCell ref="B189:E189"/>
    <mergeCell ref="B190:E190"/>
    <mergeCell ref="B191:E191"/>
    <mergeCell ref="B192:E192"/>
    <mergeCell ref="B193:E193"/>
    <mergeCell ref="B194:E194"/>
    <mergeCell ref="B195:E195"/>
    <mergeCell ref="B198:E198"/>
    <mergeCell ref="B199:E199"/>
    <mergeCell ref="B200:E200"/>
    <mergeCell ref="B201:E201"/>
    <mergeCell ref="B202:E202"/>
    <mergeCell ref="B203:E203"/>
    <mergeCell ref="B204:E204"/>
    <mergeCell ref="B207:E207"/>
    <mergeCell ref="B208:E208"/>
    <mergeCell ref="B209:E209"/>
    <mergeCell ref="B210:E210"/>
    <mergeCell ref="B211:E211"/>
    <mergeCell ref="B212:E212"/>
    <mergeCell ref="B213:E213"/>
    <mergeCell ref="B216:E216"/>
    <mergeCell ref="B217:E217"/>
    <mergeCell ref="B218:E218"/>
    <mergeCell ref="B219:E219"/>
    <mergeCell ref="B220:E220"/>
    <mergeCell ref="B221:E221"/>
    <mergeCell ref="B222:E222"/>
    <mergeCell ref="B225:E225"/>
    <mergeCell ref="B226:E226"/>
    <mergeCell ref="B227:E227"/>
    <mergeCell ref="B228:E228"/>
    <mergeCell ref="B229:E229"/>
    <mergeCell ref="B230:E230"/>
    <mergeCell ref="B231:E231"/>
    <mergeCell ref="B234:E234"/>
    <mergeCell ref="B235:E235"/>
    <mergeCell ref="B236:E236"/>
    <mergeCell ref="B237:E237"/>
    <mergeCell ref="B238:E238"/>
    <mergeCell ref="B239:E239"/>
    <mergeCell ref="B240:E240"/>
    <mergeCell ref="B243:E243"/>
    <mergeCell ref="B244:E244"/>
    <mergeCell ref="B245:E245"/>
    <mergeCell ref="B246:E246"/>
    <mergeCell ref="B247:E247"/>
    <mergeCell ref="B248:E248"/>
    <mergeCell ref="B249:E249"/>
    <mergeCell ref="B252:E252"/>
    <mergeCell ref="B253:E253"/>
    <mergeCell ref="B254:E254"/>
    <mergeCell ref="B255:E255"/>
    <mergeCell ref="B256:E256"/>
    <mergeCell ref="B257:E257"/>
    <mergeCell ref="B258:E258"/>
    <mergeCell ref="B261:E261"/>
    <mergeCell ref="B262:E262"/>
    <mergeCell ref="B263:E263"/>
    <mergeCell ref="B264:E264"/>
    <mergeCell ref="B265:E265"/>
    <mergeCell ref="B266:E266"/>
    <mergeCell ref="B267:E267"/>
    <mergeCell ref="B270:E270"/>
    <mergeCell ref="B271:E271"/>
    <mergeCell ref="B272:E272"/>
    <mergeCell ref="B273:E273"/>
    <mergeCell ref="B274:E274"/>
    <mergeCell ref="B275:E275"/>
    <mergeCell ref="B276:E276"/>
    <mergeCell ref="B279:E279"/>
    <mergeCell ref="B280:E280"/>
    <mergeCell ref="B281:E281"/>
    <mergeCell ref="B282:E282"/>
    <mergeCell ref="B283:E283"/>
    <mergeCell ref="B284:E284"/>
    <mergeCell ref="B285:E285"/>
    <mergeCell ref="B288:E288"/>
    <mergeCell ref="B289:E289"/>
    <mergeCell ref="B290:E290"/>
    <mergeCell ref="B291:E291"/>
    <mergeCell ref="B292:E292"/>
    <mergeCell ref="B293:E293"/>
    <mergeCell ref="B294:E294"/>
    <mergeCell ref="B297:E297"/>
    <mergeCell ref="B298:E298"/>
    <mergeCell ref="B299:E299"/>
    <mergeCell ref="B300:E300"/>
    <mergeCell ref="B301:E301"/>
    <mergeCell ref="B302:E302"/>
    <mergeCell ref="B303:E303"/>
    <mergeCell ref="B306:E306"/>
    <mergeCell ref="B307:E307"/>
    <mergeCell ref="B308:E308"/>
    <mergeCell ref="B309:E309"/>
    <mergeCell ref="B310:E310"/>
    <mergeCell ref="B311:E311"/>
    <mergeCell ref="B312:E312"/>
    <mergeCell ref="B315:E315"/>
    <mergeCell ref="B316:E316"/>
    <mergeCell ref="B317:E317"/>
    <mergeCell ref="B318:E318"/>
    <mergeCell ref="B319:E319"/>
    <mergeCell ref="B320:E320"/>
    <mergeCell ref="B321:E321"/>
    <mergeCell ref="B324:E324"/>
    <mergeCell ref="B325:E325"/>
    <mergeCell ref="B326:E326"/>
    <mergeCell ref="B327:E327"/>
    <mergeCell ref="B328:E328"/>
    <mergeCell ref="B329:E329"/>
    <mergeCell ref="B330:E330"/>
    <mergeCell ref="B333:E333"/>
    <mergeCell ref="B334:E334"/>
    <mergeCell ref="B335:E335"/>
    <mergeCell ref="B336:E336"/>
    <mergeCell ref="B337:E337"/>
    <mergeCell ref="B338:E338"/>
    <mergeCell ref="B339:E339"/>
    <mergeCell ref="B342:E342"/>
    <mergeCell ref="B343:E343"/>
    <mergeCell ref="B344:E344"/>
    <mergeCell ref="B345:E345"/>
    <mergeCell ref="B346:E346"/>
    <mergeCell ref="B347:E347"/>
    <mergeCell ref="B348:E348"/>
    <mergeCell ref="B351:E351"/>
    <mergeCell ref="B352:E352"/>
    <mergeCell ref="B353:E353"/>
    <mergeCell ref="B354:E354"/>
    <mergeCell ref="B355:E355"/>
    <mergeCell ref="B356:E356"/>
    <mergeCell ref="B357:E357"/>
    <mergeCell ref="B360:E360"/>
    <mergeCell ref="B361:E361"/>
    <mergeCell ref="B362:E362"/>
    <mergeCell ref="B363:E363"/>
    <mergeCell ref="B364:E364"/>
    <mergeCell ref="B365:E365"/>
    <mergeCell ref="B366:E366"/>
    <mergeCell ref="B369:E369"/>
    <mergeCell ref="B370:E370"/>
    <mergeCell ref="B371:E371"/>
    <mergeCell ref="B372:E372"/>
    <mergeCell ref="B373:E373"/>
    <mergeCell ref="B374:E374"/>
    <mergeCell ref="B375:E375"/>
    <mergeCell ref="B378:E378"/>
    <mergeCell ref="B379:E379"/>
    <mergeCell ref="B380:E380"/>
    <mergeCell ref="B381:E381"/>
    <mergeCell ref="B382:E382"/>
    <mergeCell ref="B383:E383"/>
    <mergeCell ref="B384:E384"/>
    <mergeCell ref="B387:E387"/>
    <mergeCell ref="B388:E388"/>
    <mergeCell ref="B389:E389"/>
    <mergeCell ref="B390:E390"/>
    <mergeCell ref="B391:E391"/>
    <mergeCell ref="B392:E392"/>
    <mergeCell ref="B393:E393"/>
    <mergeCell ref="B396:E396"/>
    <mergeCell ref="B397:E397"/>
    <mergeCell ref="B398:E398"/>
    <mergeCell ref="B399:E399"/>
    <mergeCell ref="B400:E400"/>
    <mergeCell ref="B401:E401"/>
    <mergeCell ref="B402:E402"/>
    <mergeCell ref="B405:E405"/>
    <mergeCell ref="B406:E406"/>
    <mergeCell ref="B407:E407"/>
    <mergeCell ref="B408:E408"/>
    <mergeCell ref="B409:E409"/>
    <mergeCell ref="B410:E410"/>
    <mergeCell ref="B411:E411"/>
    <mergeCell ref="B414:E414"/>
    <mergeCell ref="B415:E415"/>
    <mergeCell ref="B416:E416"/>
    <mergeCell ref="B417:E417"/>
    <mergeCell ref="B418:E418"/>
    <mergeCell ref="B419:E419"/>
    <mergeCell ref="B420:E420"/>
    <mergeCell ref="B423:E423"/>
    <mergeCell ref="B424:E424"/>
    <mergeCell ref="B425:E425"/>
    <mergeCell ref="B426:E426"/>
    <mergeCell ref="B427:E427"/>
    <mergeCell ref="B428:E428"/>
    <mergeCell ref="B429:E429"/>
    <mergeCell ref="B432:E432"/>
    <mergeCell ref="B433:E433"/>
    <mergeCell ref="B434:E434"/>
    <mergeCell ref="B435:E435"/>
    <mergeCell ref="B436:E436"/>
    <mergeCell ref="B437:E437"/>
    <mergeCell ref="B438:E438"/>
    <mergeCell ref="B441:E441"/>
    <mergeCell ref="B442:E442"/>
    <mergeCell ref="B443:E443"/>
    <mergeCell ref="B444:E444"/>
    <mergeCell ref="B445:E445"/>
    <mergeCell ref="B446:E446"/>
    <mergeCell ref="B447:E447"/>
    <mergeCell ref="B450:E450"/>
    <mergeCell ref="B451:E451"/>
    <mergeCell ref="B452:E452"/>
    <mergeCell ref="B453:E453"/>
    <mergeCell ref="B454:E454"/>
    <mergeCell ref="B455:E455"/>
    <mergeCell ref="B456:E456"/>
    <mergeCell ref="B459:E459"/>
    <mergeCell ref="B460:E460"/>
    <mergeCell ref="B461:E461"/>
    <mergeCell ref="B462:E462"/>
    <mergeCell ref="B463:E463"/>
    <mergeCell ref="B464:E464"/>
    <mergeCell ref="B465:E465"/>
    <mergeCell ref="B468:E468"/>
    <mergeCell ref="B480:E480"/>
    <mergeCell ref="B481:E481"/>
    <mergeCell ref="B469:E469"/>
    <mergeCell ref="B470:E470"/>
    <mergeCell ref="B471:E471"/>
    <mergeCell ref="B472:E472"/>
    <mergeCell ref="B473:E473"/>
    <mergeCell ref="B474:E474"/>
    <mergeCell ref="B477:E477"/>
    <mergeCell ref="B478:E478"/>
    <mergeCell ref="B479:E479"/>
    <mergeCell ref="B486:E486"/>
    <mergeCell ref="B487:E487"/>
    <mergeCell ref="B488:E488"/>
    <mergeCell ref="B489:E489"/>
    <mergeCell ref="B490:E490"/>
    <mergeCell ref="B491:E491"/>
    <mergeCell ref="B492:E492"/>
    <mergeCell ref="B495:E495"/>
    <mergeCell ref="B496:E496"/>
    <mergeCell ref="B515:E515"/>
    <mergeCell ref="B516:E516"/>
    <mergeCell ref="B517:E517"/>
    <mergeCell ref="B518:E518"/>
    <mergeCell ref="B497:E497"/>
    <mergeCell ref="B498:E498"/>
    <mergeCell ref="B499:E499"/>
    <mergeCell ref="B500:E500"/>
    <mergeCell ref="B501:E501"/>
    <mergeCell ref="B504:E504"/>
    <mergeCell ref="B505:E505"/>
    <mergeCell ref="B506:E506"/>
    <mergeCell ref="B507:E507"/>
    <mergeCell ref="B532:E532"/>
    <mergeCell ref="B533:E533"/>
    <mergeCell ref="B534:E534"/>
    <mergeCell ref="B535:E535"/>
    <mergeCell ref="B536:E536"/>
    <mergeCell ref="B537:E537"/>
    <mergeCell ref="B61:F61"/>
    <mergeCell ref="B49:F49"/>
    <mergeCell ref="B40:F40"/>
    <mergeCell ref="B59:F59"/>
    <mergeCell ref="B519:E519"/>
    <mergeCell ref="B522:E522"/>
    <mergeCell ref="B523:E523"/>
    <mergeCell ref="B524:E524"/>
    <mergeCell ref="B525:E525"/>
    <mergeCell ref="B526:E526"/>
    <mergeCell ref="B527:E527"/>
    <mergeCell ref="B528:E528"/>
    <mergeCell ref="B531:E531"/>
    <mergeCell ref="B508:E508"/>
    <mergeCell ref="B509:E509"/>
    <mergeCell ref="B510:E510"/>
    <mergeCell ref="B513:E513"/>
    <mergeCell ref="B514:E5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S537"/>
  <sheetViews>
    <sheetView topLeftCell="A23" workbookViewId="0">
      <selection activeCell="D38" sqref="D38"/>
    </sheetView>
  </sheetViews>
  <sheetFormatPr defaultColWidth="8.85546875" defaultRowHeight="14.45"/>
  <cols>
    <col min="1" max="1" width="8.85546875" style="189"/>
    <col min="2" max="2" width="56.28515625" style="189" customWidth="1"/>
    <col min="3" max="3" width="10.140625" style="191" customWidth="1"/>
    <col min="4" max="4" width="12" style="189" customWidth="1"/>
    <col min="5" max="5" width="11" style="192" customWidth="1"/>
    <col min="6" max="6" width="16.42578125" style="193" customWidth="1"/>
    <col min="7" max="7" width="14.42578125" style="194" customWidth="1"/>
    <col min="8" max="8" width="14.7109375" style="194" customWidth="1"/>
    <col min="9" max="10" width="14.42578125" style="194" customWidth="1"/>
    <col min="11" max="11" width="14.7109375" style="194" customWidth="1"/>
    <col min="12" max="12" width="13.28515625" style="194" customWidth="1"/>
    <col min="13" max="13" width="16.42578125" style="173" customWidth="1"/>
    <col min="14" max="14" width="30.140625" style="195" customWidth="1"/>
    <col min="15" max="15" width="12.7109375" style="195" customWidth="1"/>
    <col min="16" max="17" width="8.85546875" style="189"/>
    <col min="18" max="18" width="14.28515625" style="190" customWidth="1"/>
    <col min="19" max="19" width="8.85546875" style="189"/>
    <col min="20" max="20" width="17.85546875" style="189" customWidth="1"/>
    <col min="21" max="21" width="8.85546875" style="189"/>
    <col min="22" max="22" width="17.85546875" style="189" customWidth="1"/>
    <col min="23" max="256" width="8.85546875" style="189"/>
    <col min="257" max="257" width="30.7109375" style="189" customWidth="1"/>
    <col min="258" max="258" width="7.140625" style="189" customWidth="1"/>
    <col min="259" max="259" width="6.7109375" style="189" customWidth="1"/>
    <col min="260" max="260" width="8.7109375" style="189" customWidth="1"/>
    <col min="261" max="268" width="12.7109375" style="189" customWidth="1"/>
    <col min="269" max="512" width="8.85546875" style="189"/>
    <col min="513" max="513" width="30.7109375" style="189" customWidth="1"/>
    <col min="514" max="514" width="7.140625" style="189" customWidth="1"/>
    <col min="515" max="515" width="6.7109375" style="189" customWidth="1"/>
    <col min="516" max="516" width="8.7109375" style="189" customWidth="1"/>
    <col min="517" max="524" width="12.7109375" style="189" customWidth="1"/>
    <col min="525" max="768" width="8.85546875" style="189"/>
    <col min="769" max="769" width="30.7109375" style="189" customWidth="1"/>
    <col min="770" max="770" width="7.140625" style="189" customWidth="1"/>
    <col min="771" max="771" width="6.7109375" style="189" customWidth="1"/>
    <col min="772" max="772" width="8.7109375" style="189" customWidth="1"/>
    <col min="773" max="780" width="12.7109375" style="189" customWidth="1"/>
    <col min="781" max="1024" width="8.85546875" style="189"/>
    <col min="1025" max="1025" width="30.7109375" style="189" customWidth="1"/>
    <col min="1026" max="1026" width="7.140625" style="189" customWidth="1"/>
    <col min="1027" max="1027" width="6.7109375" style="189" customWidth="1"/>
    <col min="1028" max="1028" width="8.7109375" style="189" customWidth="1"/>
    <col min="1029" max="1036" width="12.7109375" style="189" customWidth="1"/>
    <col min="1037" max="1280" width="8.85546875" style="189"/>
    <col min="1281" max="1281" width="30.7109375" style="189" customWidth="1"/>
    <col min="1282" max="1282" width="7.140625" style="189" customWidth="1"/>
    <col min="1283" max="1283" width="6.7109375" style="189" customWidth="1"/>
    <col min="1284" max="1284" width="8.7109375" style="189" customWidth="1"/>
    <col min="1285" max="1292" width="12.7109375" style="189" customWidth="1"/>
    <col min="1293" max="1536" width="8.85546875" style="189"/>
    <col min="1537" max="1537" width="30.7109375" style="189" customWidth="1"/>
    <col min="1538" max="1538" width="7.140625" style="189" customWidth="1"/>
    <col min="1539" max="1539" width="6.7109375" style="189" customWidth="1"/>
    <col min="1540" max="1540" width="8.7109375" style="189" customWidth="1"/>
    <col min="1541" max="1548" width="12.7109375" style="189" customWidth="1"/>
    <col min="1549" max="1792" width="8.85546875" style="189"/>
    <col min="1793" max="1793" width="30.7109375" style="189" customWidth="1"/>
    <col min="1794" max="1794" width="7.140625" style="189" customWidth="1"/>
    <col min="1795" max="1795" width="6.7109375" style="189" customWidth="1"/>
    <col min="1796" max="1796" width="8.7109375" style="189" customWidth="1"/>
    <col min="1797" max="1804" width="12.7109375" style="189" customWidth="1"/>
    <col min="1805" max="2048" width="8.85546875" style="189"/>
    <col min="2049" max="2049" width="30.7109375" style="189" customWidth="1"/>
    <col min="2050" max="2050" width="7.140625" style="189" customWidth="1"/>
    <col min="2051" max="2051" width="6.7109375" style="189" customWidth="1"/>
    <col min="2052" max="2052" width="8.7109375" style="189" customWidth="1"/>
    <col min="2053" max="2060" width="12.7109375" style="189" customWidth="1"/>
    <col min="2061" max="2304" width="8.85546875" style="189"/>
    <col min="2305" max="2305" width="30.7109375" style="189" customWidth="1"/>
    <col min="2306" max="2306" width="7.140625" style="189" customWidth="1"/>
    <col min="2307" max="2307" width="6.7109375" style="189" customWidth="1"/>
    <col min="2308" max="2308" width="8.7109375" style="189" customWidth="1"/>
    <col min="2309" max="2316" width="12.7109375" style="189" customWidth="1"/>
    <col min="2317" max="2560" width="8.85546875" style="189"/>
    <col min="2561" max="2561" width="30.7109375" style="189" customWidth="1"/>
    <col min="2562" max="2562" width="7.140625" style="189" customWidth="1"/>
    <col min="2563" max="2563" width="6.7109375" style="189" customWidth="1"/>
    <col min="2564" max="2564" width="8.7109375" style="189" customWidth="1"/>
    <col min="2565" max="2572" width="12.7109375" style="189" customWidth="1"/>
    <col min="2573" max="2816" width="8.85546875" style="189"/>
    <col min="2817" max="2817" width="30.7109375" style="189" customWidth="1"/>
    <col min="2818" max="2818" width="7.140625" style="189" customWidth="1"/>
    <col min="2819" max="2819" width="6.7109375" style="189" customWidth="1"/>
    <col min="2820" max="2820" width="8.7109375" style="189" customWidth="1"/>
    <col min="2821" max="2828" width="12.7109375" style="189" customWidth="1"/>
    <col min="2829" max="3072" width="8.85546875" style="189"/>
    <col min="3073" max="3073" width="30.7109375" style="189" customWidth="1"/>
    <col min="3074" max="3074" width="7.140625" style="189" customWidth="1"/>
    <col min="3075" max="3075" width="6.7109375" style="189" customWidth="1"/>
    <col min="3076" max="3076" width="8.7109375" style="189" customWidth="1"/>
    <col min="3077" max="3084" width="12.7109375" style="189" customWidth="1"/>
    <col min="3085" max="3328" width="8.85546875" style="189"/>
    <col min="3329" max="3329" width="30.7109375" style="189" customWidth="1"/>
    <col min="3330" max="3330" width="7.140625" style="189" customWidth="1"/>
    <col min="3331" max="3331" width="6.7109375" style="189" customWidth="1"/>
    <col min="3332" max="3332" width="8.7109375" style="189" customWidth="1"/>
    <col min="3333" max="3340" width="12.7109375" style="189" customWidth="1"/>
    <col min="3341" max="3584" width="8.85546875" style="189"/>
    <col min="3585" max="3585" width="30.7109375" style="189" customWidth="1"/>
    <col min="3586" max="3586" width="7.140625" style="189" customWidth="1"/>
    <col min="3587" max="3587" width="6.7109375" style="189" customWidth="1"/>
    <col min="3588" max="3588" width="8.7109375" style="189" customWidth="1"/>
    <col min="3589" max="3596" width="12.7109375" style="189" customWidth="1"/>
    <col min="3597" max="3840" width="8.85546875" style="189"/>
    <col min="3841" max="3841" width="30.7109375" style="189" customWidth="1"/>
    <col min="3842" max="3842" width="7.140625" style="189" customWidth="1"/>
    <col min="3843" max="3843" width="6.7109375" style="189" customWidth="1"/>
    <col min="3844" max="3844" width="8.7109375" style="189" customWidth="1"/>
    <col min="3845" max="3852" width="12.7109375" style="189" customWidth="1"/>
    <col min="3853" max="4096" width="8.85546875" style="189"/>
    <col min="4097" max="4097" width="30.7109375" style="189" customWidth="1"/>
    <col min="4098" max="4098" width="7.140625" style="189" customWidth="1"/>
    <col min="4099" max="4099" width="6.7109375" style="189" customWidth="1"/>
    <col min="4100" max="4100" width="8.7109375" style="189" customWidth="1"/>
    <col min="4101" max="4108" width="12.7109375" style="189" customWidth="1"/>
    <col min="4109" max="4352" width="8.85546875" style="189"/>
    <col min="4353" max="4353" width="30.7109375" style="189" customWidth="1"/>
    <col min="4354" max="4354" width="7.140625" style="189" customWidth="1"/>
    <col min="4355" max="4355" width="6.7109375" style="189" customWidth="1"/>
    <col min="4356" max="4356" width="8.7109375" style="189" customWidth="1"/>
    <col min="4357" max="4364" width="12.7109375" style="189" customWidth="1"/>
    <col min="4365" max="4608" width="8.85546875" style="189"/>
    <col min="4609" max="4609" width="30.7109375" style="189" customWidth="1"/>
    <col min="4610" max="4610" width="7.140625" style="189" customWidth="1"/>
    <col min="4611" max="4611" width="6.7109375" style="189" customWidth="1"/>
    <col min="4612" max="4612" width="8.7109375" style="189" customWidth="1"/>
    <col min="4613" max="4620" width="12.7109375" style="189" customWidth="1"/>
    <col min="4621" max="4864" width="8.85546875" style="189"/>
    <col min="4865" max="4865" width="30.7109375" style="189" customWidth="1"/>
    <col min="4866" max="4866" width="7.140625" style="189" customWidth="1"/>
    <col min="4867" max="4867" width="6.7109375" style="189" customWidth="1"/>
    <col min="4868" max="4868" width="8.7109375" style="189" customWidth="1"/>
    <col min="4869" max="4876" width="12.7109375" style="189" customWidth="1"/>
    <col min="4877" max="5120" width="8.85546875" style="189"/>
    <col min="5121" max="5121" width="30.7109375" style="189" customWidth="1"/>
    <col min="5122" max="5122" width="7.140625" style="189" customWidth="1"/>
    <col min="5123" max="5123" width="6.7109375" style="189" customWidth="1"/>
    <col min="5124" max="5124" width="8.7109375" style="189" customWidth="1"/>
    <col min="5125" max="5132" width="12.7109375" style="189" customWidth="1"/>
    <col min="5133" max="5376" width="8.85546875" style="189"/>
    <col min="5377" max="5377" width="30.7109375" style="189" customWidth="1"/>
    <col min="5378" max="5378" width="7.140625" style="189" customWidth="1"/>
    <col min="5379" max="5379" width="6.7109375" style="189" customWidth="1"/>
    <col min="5380" max="5380" width="8.7109375" style="189" customWidth="1"/>
    <col min="5381" max="5388" width="12.7109375" style="189" customWidth="1"/>
    <col min="5389" max="5632" width="8.85546875" style="189"/>
    <col min="5633" max="5633" width="30.7109375" style="189" customWidth="1"/>
    <col min="5634" max="5634" width="7.140625" style="189" customWidth="1"/>
    <col min="5635" max="5635" width="6.7109375" style="189" customWidth="1"/>
    <col min="5636" max="5636" width="8.7109375" style="189" customWidth="1"/>
    <col min="5637" max="5644" width="12.7109375" style="189" customWidth="1"/>
    <col min="5645" max="5888" width="8.85546875" style="189"/>
    <col min="5889" max="5889" width="30.7109375" style="189" customWidth="1"/>
    <col min="5890" max="5890" width="7.140625" style="189" customWidth="1"/>
    <col min="5891" max="5891" width="6.7109375" style="189" customWidth="1"/>
    <col min="5892" max="5892" width="8.7109375" style="189" customWidth="1"/>
    <col min="5893" max="5900" width="12.7109375" style="189" customWidth="1"/>
    <col min="5901" max="6144" width="8.85546875" style="189"/>
    <col min="6145" max="6145" width="30.7109375" style="189" customWidth="1"/>
    <col min="6146" max="6146" width="7.140625" style="189" customWidth="1"/>
    <col min="6147" max="6147" width="6.7109375" style="189" customWidth="1"/>
    <col min="6148" max="6148" width="8.7109375" style="189" customWidth="1"/>
    <col min="6149" max="6156" width="12.7109375" style="189" customWidth="1"/>
    <col min="6157" max="6400" width="8.85546875" style="189"/>
    <col min="6401" max="6401" width="30.7109375" style="189" customWidth="1"/>
    <col min="6402" max="6402" width="7.140625" style="189" customWidth="1"/>
    <col min="6403" max="6403" width="6.7109375" style="189" customWidth="1"/>
    <col min="6404" max="6404" width="8.7109375" style="189" customWidth="1"/>
    <col min="6405" max="6412" width="12.7109375" style="189" customWidth="1"/>
    <col min="6413" max="6656" width="8.85546875" style="189"/>
    <col min="6657" max="6657" width="30.7109375" style="189" customWidth="1"/>
    <col min="6658" max="6658" width="7.140625" style="189" customWidth="1"/>
    <col min="6659" max="6659" width="6.7109375" style="189" customWidth="1"/>
    <col min="6660" max="6660" width="8.7109375" style="189" customWidth="1"/>
    <col min="6661" max="6668" width="12.7109375" style="189" customWidth="1"/>
    <col min="6669" max="6912" width="8.85546875" style="189"/>
    <col min="6913" max="6913" width="30.7109375" style="189" customWidth="1"/>
    <col min="6914" max="6914" width="7.140625" style="189" customWidth="1"/>
    <col min="6915" max="6915" width="6.7109375" style="189" customWidth="1"/>
    <col min="6916" max="6916" width="8.7109375" style="189" customWidth="1"/>
    <col min="6917" max="6924" width="12.7109375" style="189" customWidth="1"/>
    <col min="6925" max="7168" width="8.85546875" style="189"/>
    <col min="7169" max="7169" width="30.7109375" style="189" customWidth="1"/>
    <col min="7170" max="7170" width="7.140625" style="189" customWidth="1"/>
    <col min="7171" max="7171" width="6.7109375" style="189" customWidth="1"/>
    <col min="7172" max="7172" width="8.7109375" style="189" customWidth="1"/>
    <col min="7173" max="7180" width="12.7109375" style="189" customWidth="1"/>
    <col min="7181" max="7424" width="8.85546875" style="189"/>
    <col min="7425" max="7425" width="30.7109375" style="189" customWidth="1"/>
    <col min="7426" max="7426" width="7.140625" style="189" customWidth="1"/>
    <col min="7427" max="7427" width="6.7109375" style="189" customWidth="1"/>
    <col min="7428" max="7428" width="8.7109375" style="189" customWidth="1"/>
    <col min="7429" max="7436" width="12.7109375" style="189" customWidth="1"/>
    <col min="7437" max="7680" width="8.85546875" style="189"/>
    <col min="7681" max="7681" width="30.7109375" style="189" customWidth="1"/>
    <col min="7682" max="7682" width="7.140625" style="189" customWidth="1"/>
    <col min="7683" max="7683" width="6.7109375" style="189" customWidth="1"/>
    <col min="7684" max="7684" width="8.7109375" style="189" customWidth="1"/>
    <col min="7685" max="7692" width="12.7109375" style="189" customWidth="1"/>
    <col min="7693" max="7936" width="8.85546875" style="189"/>
    <col min="7937" max="7937" width="30.7109375" style="189" customWidth="1"/>
    <col min="7938" max="7938" width="7.140625" style="189" customWidth="1"/>
    <col min="7939" max="7939" width="6.7109375" style="189" customWidth="1"/>
    <col min="7940" max="7940" width="8.7109375" style="189" customWidth="1"/>
    <col min="7941" max="7948" width="12.7109375" style="189" customWidth="1"/>
    <col min="7949" max="8192" width="8.85546875" style="189"/>
    <col min="8193" max="8193" width="30.7109375" style="189" customWidth="1"/>
    <col min="8194" max="8194" width="7.140625" style="189" customWidth="1"/>
    <col min="8195" max="8195" width="6.7109375" style="189" customWidth="1"/>
    <col min="8196" max="8196" width="8.7109375" style="189" customWidth="1"/>
    <col min="8197" max="8204" width="12.7109375" style="189" customWidth="1"/>
    <col min="8205" max="8448" width="8.85546875" style="189"/>
    <col min="8449" max="8449" width="30.7109375" style="189" customWidth="1"/>
    <col min="8450" max="8450" width="7.140625" style="189" customWidth="1"/>
    <col min="8451" max="8451" width="6.7109375" style="189" customWidth="1"/>
    <col min="8452" max="8452" width="8.7109375" style="189" customWidth="1"/>
    <col min="8453" max="8460" width="12.7109375" style="189" customWidth="1"/>
    <col min="8461" max="8704" width="8.85546875" style="189"/>
    <col min="8705" max="8705" width="30.7109375" style="189" customWidth="1"/>
    <col min="8706" max="8706" width="7.140625" style="189" customWidth="1"/>
    <col min="8707" max="8707" width="6.7109375" style="189" customWidth="1"/>
    <col min="8708" max="8708" width="8.7109375" style="189" customWidth="1"/>
    <col min="8709" max="8716" width="12.7109375" style="189" customWidth="1"/>
    <col min="8717" max="8960" width="8.85546875" style="189"/>
    <col min="8961" max="8961" width="30.7109375" style="189" customWidth="1"/>
    <col min="8962" max="8962" width="7.140625" style="189" customWidth="1"/>
    <col min="8963" max="8963" width="6.7109375" style="189" customWidth="1"/>
    <col min="8964" max="8964" width="8.7109375" style="189" customWidth="1"/>
    <col min="8965" max="8972" width="12.7109375" style="189" customWidth="1"/>
    <col min="8973" max="9216" width="8.85546875" style="189"/>
    <col min="9217" max="9217" width="30.7109375" style="189" customWidth="1"/>
    <col min="9218" max="9218" width="7.140625" style="189" customWidth="1"/>
    <col min="9219" max="9219" width="6.7109375" style="189" customWidth="1"/>
    <col min="9220" max="9220" width="8.7109375" style="189" customWidth="1"/>
    <col min="9221" max="9228" width="12.7109375" style="189" customWidth="1"/>
    <col min="9229" max="9472" width="8.85546875" style="189"/>
    <col min="9473" max="9473" width="30.7109375" style="189" customWidth="1"/>
    <col min="9474" max="9474" width="7.140625" style="189" customWidth="1"/>
    <col min="9475" max="9475" width="6.7109375" style="189" customWidth="1"/>
    <col min="9476" max="9476" width="8.7109375" style="189" customWidth="1"/>
    <col min="9477" max="9484" width="12.7109375" style="189" customWidth="1"/>
    <col min="9485" max="9728" width="8.85546875" style="189"/>
    <col min="9729" max="9729" width="30.7109375" style="189" customWidth="1"/>
    <col min="9730" max="9730" width="7.140625" style="189" customWidth="1"/>
    <col min="9731" max="9731" width="6.7109375" style="189" customWidth="1"/>
    <col min="9732" max="9732" width="8.7109375" style="189" customWidth="1"/>
    <col min="9733" max="9740" width="12.7109375" style="189" customWidth="1"/>
    <col min="9741" max="9984" width="8.85546875" style="189"/>
    <col min="9985" max="9985" width="30.7109375" style="189" customWidth="1"/>
    <col min="9986" max="9986" width="7.140625" style="189" customWidth="1"/>
    <col min="9987" max="9987" width="6.7109375" style="189" customWidth="1"/>
    <col min="9988" max="9988" width="8.7109375" style="189" customWidth="1"/>
    <col min="9989" max="9996" width="12.7109375" style="189" customWidth="1"/>
    <col min="9997" max="10240" width="8.85546875" style="189"/>
    <col min="10241" max="10241" width="30.7109375" style="189" customWidth="1"/>
    <col min="10242" max="10242" width="7.140625" style="189" customWidth="1"/>
    <col min="10243" max="10243" width="6.7109375" style="189" customWidth="1"/>
    <col min="10244" max="10244" width="8.7109375" style="189" customWidth="1"/>
    <col min="10245" max="10252" width="12.7109375" style="189" customWidth="1"/>
    <col min="10253" max="10496" width="8.85546875" style="189"/>
    <col min="10497" max="10497" width="30.7109375" style="189" customWidth="1"/>
    <col min="10498" max="10498" width="7.140625" style="189" customWidth="1"/>
    <col min="10499" max="10499" width="6.7109375" style="189" customWidth="1"/>
    <col min="10500" max="10500" width="8.7109375" style="189" customWidth="1"/>
    <col min="10501" max="10508" width="12.7109375" style="189" customWidth="1"/>
    <col min="10509" max="10752" width="8.85546875" style="189"/>
    <col min="10753" max="10753" width="30.7109375" style="189" customWidth="1"/>
    <col min="10754" max="10754" width="7.140625" style="189" customWidth="1"/>
    <col min="10755" max="10755" width="6.7109375" style="189" customWidth="1"/>
    <col min="10756" max="10756" width="8.7109375" style="189" customWidth="1"/>
    <col min="10757" max="10764" width="12.7109375" style="189" customWidth="1"/>
    <col min="10765" max="11008" width="8.85546875" style="189"/>
    <col min="11009" max="11009" width="30.7109375" style="189" customWidth="1"/>
    <col min="11010" max="11010" width="7.140625" style="189" customWidth="1"/>
    <col min="11011" max="11011" width="6.7109375" style="189" customWidth="1"/>
    <col min="11012" max="11012" width="8.7109375" style="189" customWidth="1"/>
    <col min="11013" max="11020" width="12.7109375" style="189" customWidth="1"/>
    <col min="11021" max="11264" width="8.85546875" style="189"/>
    <col min="11265" max="11265" width="30.7109375" style="189" customWidth="1"/>
    <col min="11266" max="11266" width="7.140625" style="189" customWidth="1"/>
    <col min="11267" max="11267" width="6.7109375" style="189" customWidth="1"/>
    <col min="11268" max="11268" width="8.7109375" style="189" customWidth="1"/>
    <col min="11269" max="11276" width="12.7109375" style="189" customWidth="1"/>
    <col min="11277" max="11520" width="8.85546875" style="189"/>
    <col min="11521" max="11521" width="30.7109375" style="189" customWidth="1"/>
    <col min="11522" max="11522" width="7.140625" style="189" customWidth="1"/>
    <col min="11523" max="11523" width="6.7109375" style="189" customWidth="1"/>
    <col min="11524" max="11524" width="8.7109375" style="189" customWidth="1"/>
    <col min="11525" max="11532" width="12.7109375" style="189" customWidth="1"/>
    <col min="11533" max="11776" width="8.85546875" style="189"/>
    <col min="11777" max="11777" width="30.7109375" style="189" customWidth="1"/>
    <col min="11778" max="11778" width="7.140625" style="189" customWidth="1"/>
    <col min="11779" max="11779" width="6.7109375" style="189" customWidth="1"/>
    <col min="11780" max="11780" width="8.7109375" style="189" customWidth="1"/>
    <col min="11781" max="11788" width="12.7109375" style="189" customWidth="1"/>
    <col min="11789" max="12032" width="8.85546875" style="189"/>
    <col min="12033" max="12033" width="30.7109375" style="189" customWidth="1"/>
    <col min="12034" max="12034" width="7.140625" style="189" customWidth="1"/>
    <col min="12035" max="12035" width="6.7109375" style="189" customWidth="1"/>
    <col min="12036" max="12036" width="8.7109375" style="189" customWidth="1"/>
    <col min="12037" max="12044" width="12.7109375" style="189" customWidth="1"/>
    <col min="12045" max="12288" width="8.85546875" style="189"/>
    <col min="12289" max="12289" width="30.7109375" style="189" customWidth="1"/>
    <col min="12290" max="12290" width="7.140625" style="189" customWidth="1"/>
    <col min="12291" max="12291" width="6.7109375" style="189" customWidth="1"/>
    <col min="12292" max="12292" width="8.7109375" style="189" customWidth="1"/>
    <col min="12293" max="12300" width="12.7109375" style="189" customWidth="1"/>
    <col min="12301" max="12544" width="8.85546875" style="189"/>
    <col min="12545" max="12545" width="30.7109375" style="189" customWidth="1"/>
    <col min="12546" max="12546" width="7.140625" style="189" customWidth="1"/>
    <col min="12547" max="12547" width="6.7109375" style="189" customWidth="1"/>
    <col min="12548" max="12548" width="8.7109375" style="189" customWidth="1"/>
    <col min="12549" max="12556" width="12.7109375" style="189" customWidth="1"/>
    <col min="12557" max="12800" width="8.85546875" style="189"/>
    <col min="12801" max="12801" width="30.7109375" style="189" customWidth="1"/>
    <col min="12802" max="12802" width="7.140625" style="189" customWidth="1"/>
    <col min="12803" max="12803" width="6.7109375" style="189" customWidth="1"/>
    <col min="12804" max="12804" width="8.7109375" style="189" customWidth="1"/>
    <col min="12805" max="12812" width="12.7109375" style="189" customWidth="1"/>
    <col min="12813" max="13056" width="8.85546875" style="189"/>
    <col min="13057" max="13057" width="30.7109375" style="189" customWidth="1"/>
    <col min="13058" max="13058" width="7.140625" style="189" customWidth="1"/>
    <col min="13059" max="13059" width="6.7109375" style="189" customWidth="1"/>
    <col min="13060" max="13060" width="8.7109375" style="189" customWidth="1"/>
    <col min="13061" max="13068" width="12.7109375" style="189" customWidth="1"/>
    <col min="13069" max="13312" width="8.85546875" style="189"/>
    <col min="13313" max="13313" width="30.7109375" style="189" customWidth="1"/>
    <col min="13314" max="13314" width="7.140625" style="189" customWidth="1"/>
    <col min="13315" max="13315" width="6.7109375" style="189" customWidth="1"/>
    <col min="13316" max="13316" width="8.7109375" style="189" customWidth="1"/>
    <col min="13317" max="13324" width="12.7109375" style="189" customWidth="1"/>
    <col min="13325" max="13568" width="8.85546875" style="189"/>
    <col min="13569" max="13569" width="30.7109375" style="189" customWidth="1"/>
    <col min="13570" max="13570" width="7.140625" style="189" customWidth="1"/>
    <col min="13571" max="13571" width="6.7109375" style="189" customWidth="1"/>
    <col min="13572" max="13572" width="8.7109375" style="189" customWidth="1"/>
    <col min="13573" max="13580" width="12.7109375" style="189" customWidth="1"/>
    <col min="13581" max="13824" width="8.85546875" style="189"/>
    <col min="13825" max="13825" width="30.7109375" style="189" customWidth="1"/>
    <col min="13826" max="13826" width="7.140625" style="189" customWidth="1"/>
    <col min="13827" max="13827" width="6.7109375" style="189" customWidth="1"/>
    <col min="13828" max="13828" width="8.7109375" style="189" customWidth="1"/>
    <col min="13829" max="13836" width="12.7109375" style="189" customWidth="1"/>
    <col min="13837" max="14080" width="8.85546875" style="189"/>
    <col min="14081" max="14081" width="30.7109375" style="189" customWidth="1"/>
    <col min="14082" max="14082" width="7.140625" style="189" customWidth="1"/>
    <col min="14083" max="14083" width="6.7109375" style="189" customWidth="1"/>
    <col min="14084" max="14084" width="8.7109375" style="189" customWidth="1"/>
    <col min="14085" max="14092" width="12.7109375" style="189" customWidth="1"/>
    <col min="14093" max="14336" width="8.85546875" style="189"/>
    <col min="14337" max="14337" width="30.7109375" style="189" customWidth="1"/>
    <col min="14338" max="14338" width="7.140625" style="189" customWidth="1"/>
    <col min="14339" max="14339" width="6.7109375" style="189" customWidth="1"/>
    <col min="14340" max="14340" width="8.7109375" style="189" customWidth="1"/>
    <col min="14341" max="14348" width="12.7109375" style="189" customWidth="1"/>
    <col min="14349" max="14592" width="8.85546875" style="189"/>
    <col min="14593" max="14593" width="30.7109375" style="189" customWidth="1"/>
    <col min="14594" max="14594" width="7.140625" style="189" customWidth="1"/>
    <col min="14595" max="14595" width="6.7109375" style="189" customWidth="1"/>
    <col min="14596" max="14596" width="8.7109375" style="189" customWidth="1"/>
    <col min="14597" max="14604" width="12.7109375" style="189" customWidth="1"/>
    <col min="14605" max="14848" width="8.85546875" style="189"/>
    <col min="14849" max="14849" width="30.7109375" style="189" customWidth="1"/>
    <col min="14850" max="14850" width="7.140625" style="189" customWidth="1"/>
    <col min="14851" max="14851" width="6.7109375" style="189" customWidth="1"/>
    <col min="14852" max="14852" width="8.7109375" style="189" customWidth="1"/>
    <col min="14853" max="14860" width="12.7109375" style="189" customWidth="1"/>
    <col min="14861" max="15104" width="8.85546875" style="189"/>
    <col min="15105" max="15105" width="30.7109375" style="189" customWidth="1"/>
    <col min="15106" max="15106" width="7.140625" style="189" customWidth="1"/>
    <col min="15107" max="15107" width="6.7109375" style="189" customWidth="1"/>
    <col min="15108" max="15108" width="8.7109375" style="189" customWidth="1"/>
    <col min="15109" max="15116" width="12.7109375" style="189" customWidth="1"/>
    <col min="15117" max="15360" width="8.85546875" style="189"/>
    <col min="15361" max="15361" width="30.7109375" style="189" customWidth="1"/>
    <col min="15362" max="15362" width="7.140625" style="189" customWidth="1"/>
    <col min="15363" max="15363" width="6.7109375" style="189" customWidth="1"/>
    <col min="15364" max="15364" width="8.7109375" style="189" customWidth="1"/>
    <col min="15365" max="15372" width="12.7109375" style="189" customWidth="1"/>
    <col min="15373" max="15616" width="8.85546875" style="189"/>
    <col min="15617" max="15617" width="30.7109375" style="189" customWidth="1"/>
    <col min="15618" max="15618" width="7.140625" style="189" customWidth="1"/>
    <col min="15619" max="15619" width="6.7109375" style="189" customWidth="1"/>
    <col min="15620" max="15620" width="8.7109375" style="189" customWidth="1"/>
    <col min="15621" max="15628" width="12.7109375" style="189" customWidth="1"/>
    <col min="15629" max="15872" width="8.85546875" style="189"/>
    <col min="15873" max="15873" width="30.7109375" style="189" customWidth="1"/>
    <col min="15874" max="15874" width="7.140625" style="189" customWidth="1"/>
    <col min="15875" max="15875" width="6.7109375" style="189" customWidth="1"/>
    <col min="15876" max="15876" width="8.7109375" style="189" customWidth="1"/>
    <col min="15877" max="15884" width="12.7109375" style="189" customWidth="1"/>
    <col min="15885" max="16128" width="8.85546875" style="189"/>
    <col min="16129" max="16129" width="30.7109375" style="189" customWidth="1"/>
    <col min="16130" max="16130" width="7.140625" style="189" customWidth="1"/>
    <col min="16131" max="16131" width="6.7109375" style="189" customWidth="1"/>
    <col min="16132" max="16132" width="8.7109375" style="189" customWidth="1"/>
    <col min="16133" max="16140" width="12.7109375" style="189" customWidth="1"/>
    <col min="16141" max="16384" width="8.85546875" style="189"/>
  </cols>
  <sheetData>
    <row r="1" spans="2:18">
      <c r="B1" s="466" t="s">
        <v>166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8"/>
      <c r="N1" s="188"/>
      <c r="O1" s="188"/>
    </row>
    <row r="2" spans="2:18" ht="15" thickBot="1"/>
    <row r="3" spans="2:18" ht="15" thickBot="1">
      <c r="B3" s="74" t="s">
        <v>25</v>
      </c>
      <c r="C3" s="76" t="s">
        <v>26</v>
      </c>
      <c r="D3" s="76" t="s">
        <v>27</v>
      </c>
      <c r="E3" s="272" t="s">
        <v>28</v>
      </c>
      <c r="F3" s="196" t="s">
        <v>64</v>
      </c>
      <c r="G3" s="197">
        <v>2025</v>
      </c>
      <c r="H3" s="197">
        <v>2026</v>
      </c>
      <c r="I3" s="197">
        <v>2027</v>
      </c>
      <c r="J3" s="197">
        <v>2028</v>
      </c>
      <c r="K3" s="197">
        <v>2029</v>
      </c>
      <c r="L3" s="197">
        <v>2030</v>
      </c>
      <c r="M3" s="198" t="s">
        <v>7</v>
      </c>
      <c r="N3" s="199"/>
      <c r="O3" s="199"/>
      <c r="P3" s="146"/>
      <c r="Q3" s="147"/>
    </row>
    <row r="4" spans="2:18" s="168" customFormat="1">
      <c r="B4" s="313"/>
      <c r="C4" s="273"/>
      <c r="D4" s="314"/>
      <c r="E4" s="274"/>
      <c r="F4" s="200"/>
      <c r="G4" s="201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3">
        <f t="shared" ref="M4:M36" si="0">SUM(G4:L4)</f>
        <v>0</v>
      </c>
      <c r="N4" s="204"/>
      <c r="O4" s="204"/>
      <c r="P4" s="205"/>
      <c r="Q4" s="148"/>
      <c r="R4" s="206"/>
    </row>
    <row r="5" spans="2:18" s="168" customFormat="1">
      <c r="B5" s="315"/>
      <c r="C5" s="275"/>
      <c r="D5" s="316"/>
      <c r="E5" s="276"/>
      <c r="F5" s="207"/>
      <c r="G5" s="201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8">
        <f t="shared" si="0"/>
        <v>0</v>
      </c>
      <c r="N5" s="204"/>
      <c r="O5" s="204"/>
      <c r="P5" s="205"/>
      <c r="Q5" s="149"/>
    </row>
    <row r="6" spans="2:18" s="168" customFormat="1">
      <c r="B6" s="315"/>
      <c r="C6" s="275"/>
      <c r="D6" s="316"/>
      <c r="E6" s="276"/>
      <c r="F6" s="207"/>
      <c r="G6" s="201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8">
        <f t="shared" si="0"/>
        <v>0</v>
      </c>
      <c r="N6" s="204"/>
      <c r="O6" s="204"/>
      <c r="P6" s="205"/>
      <c r="Q6" s="149"/>
    </row>
    <row r="7" spans="2:18" s="168" customFormat="1">
      <c r="B7" s="277"/>
      <c r="C7" s="278"/>
      <c r="D7" s="209"/>
      <c r="E7" s="279"/>
      <c r="F7" s="210"/>
      <c r="G7" s="201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8">
        <f t="shared" si="0"/>
        <v>0</v>
      </c>
      <c r="N7" s="204"/>
      <c r="O7" s="204"/>
      <c r="P7" s="205"/>
      <c r="Q7" s="150"/>
      <c r="R7" s="206"/>
    </row>
    <row r="8" spans="2:18" s="168" customFormat="1">
      <c r="B8" s="277"/>
      <c r="C8" s="278"/>
      <c r="D8" s="209"/>
      <c r="E8" s="279"/>
      <c r="F8" s="210"/>
      <c r="G8" s="201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8">
        <f t="shared" si="0"/>
        <v>0</v>
      </c>
      <c r="N8" s="204"/>
      <c r="O8" s="204"/>
      <c r="P8" s="205"/>
      <c r="Q8" s="150"/>
      <c r="R8" s="206"/>
    </row>
    <row r="9" spans="2:18" s="168" customFormat="1">
      <c r="B9" s="277"/>
      <c r="C9" s="278"/>
      <c r="D9" s="209"/>
      <c r="E9" s="279"/>
      <c r="F9" s="210"/>
      <c r="G9" s="201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8">
        <f t="shared" si="0"/>
        <v>0</v>
      </c>
      <c r="N9" s="204"/>
      <c r="O9" s="204"/>
      <c r="P9" s="205"/>
      <c r="Q9" s="150"/>
      <c r="R9" s="206"/>
    </row>
    <row r="10" spans="2:18" s="168" customFormat="1">
      <c r="B10" s="277"/>
      <c r="C10" s="278"/>
      <c r="D10" s="209"/>
      <c r="E10" s="279"/>
      <c r="F10" s="210"/>
      <c r="G10" s="201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8">
        <f t="shared" si="0"/>
        <v>0</v>
      </c>
      <c r="N10" s="204"/>
      <c r="O10" s="204"/>
      <c r="P10" s="205"/>
      <c r="Q10" s="150"/>
      <c r="R10" s="206"/>
    </row>
    <row r="11" spans="2:18" s="168" customFormat="1">
      <c r="B11" s="277"/>
      <c r="C11" s="278"/>
      <c r="D11" s="209"/>
      <c r="E11" s="279"/>
      <c r="F11" s="210"/>
      <c r="G11" s="201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8">
        <f t="shared" si="0"/>
        <v>0</v>
      </c>
      <c r="N11" s="204"/>
      <c r="O11" s="204"/>
      <c r="P11" s="205"/>
      <c r="Q11" s="150"/>
      <c r="R11" s="206"/>
    </row>
    <row r="12" spans="2:18" s="168" customFormat="1">
      <c r="B12" s="277"/>
      <c r="C12" s="278"/>
      <c r="D12" s="209"/>
      <c r="E12" s="279"/>
      <c r="F12" s="210"/>
      <c r="G12" s="201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8">
        <f t="shared" si="0"/>
        <v>0</v>
      </c>
      <c r="N12" s="204"/>
      <c r="O12" s="204"/>
      <c r="P12" s="205"/>
      <c r="Q12" s="150"/>
      <c r="R12" s="206"/>
    </row>
    <row r="13" spans="2:18" s="168" customFormat="1">
      <c r="B13" s="277"/>
      <c r="C13" s="278"/>
      <c r="D13" s="209"/>
      <c r="E13" s="279"/>
      <c r="F13" s="210"/>
      <c r="G13" s="201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8">
        <f t="shared" si="0"/>
        <v>0</v>
      </c>
      <c r="N13" s="204"/>
      <c r="O13" s="204"/>
      <c r="P13" s="205"/>
      <c r="Q13" s="150"/>
      <c r="R13" s="206"/>
    </row>
    <row r="14" spans="2:18" s="168" customFormat="1">
      <c r="B14" s="277"/>
      <c r="C14" s="278"/>
      <c r="D14" s="209"/>
      <c r="E14" s="279"/>
      <c r="F14" s="210"/>
      <c r="G14" s="201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8">
        <f t="shared" si="0"/>
        <v>0</v>
      </c>
      <c r="N14" s="204"/>
      <c r="O14" s="204"/>
      <c r="P14" s="205"/>
      <c r="Q14" s="150"/>
      <c r="R14" s="206"/>
    </row>
    <row r="15" spans="2:18" s="168" customFormat="1">
      <c r="B15" s="277"/>
      <c r="C15" s="278"/>
      <c r="D15" s="209"/>
      <c r="E15" s="279"/>
      <c r="F15" s="210"/>
      <c r="G15" s="201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8">
        <f t="shared" si="0"/>
        <v>0</v>
      </c>
      <c r="N15" s="204"/>
      <c r="O15" s="204"/>
      <c r="P15" s="205"/>
      <c r="Q15" s="150"/>
      <c r="R15" s="206"/>
    </row>
    <row r="16" spans="2:18" s="168" customFormat="1">
      <c r="B16" s="277"/>
      <c r="C16" s="278"/>
      <c r="D16" s="209"/>
      <c r="E16" s="279"/>
      <c r="F16" s="210"/>
      <c r="G16" s="201">
        <v>0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8">
        <f t="shared" si="0"/>
        <v>0</v>
      </c>
      <c r="N16" s="204"/>
      <c r="O16" s="204"/>
      <c r="P16" s="205"/>
      <c r="Q16" s="150"/>
      <c r="R16" s="206"/>
    </row>
    <row r="17" spans="2:18" s="168" customFormat="1">
      <c r="B17" s="277"/>
      <c r="C17" s="278"/>
      <c r="D17" s="209"/>
      <c r="E17" s="279"/>
      <c r="F17" s="210"/>
      <c r="G17" s="201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8">
        <f t="shared" si="0"/>
        <v>0</v>
      </c>
      <c r="N17" s="204"/>
      <c r="O17" s="204"/>
      <c r="P17" s="205"/>
      <c r="Q17" s="150"/>
      <c r="R17" s="206"/>
    </row>
    <row r="18" spans="2:18" s="168" customFormat="1">
      <c r="B18" s="277"/>
      <c r="C18" s="278"/>
      <c r="D18" s="209"/>
      <c r="E18" s="279"/>
      <c r="F18" s="210"/>
      <c r="G18" s="201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8">
        <f t="shared" si="0"/>
        <v>0</v>
      </c>
      <c r="N18" s="204"/>
      <c r="O18" s="204"/>
      <c r="P18" s="205"/>
      <c r="Q18" s="150"/>
      <c r="R18" s="206"/>
    </row>
    <row r="19" spans="2:18" s="168" customFormat="1">
      <c r="B19" s="277"/>
      <c r="C19" s="278"/>
      <c r="D19" s="209"/>
      <c r="E19" s="279"/>
      <c r="F19" s="210"/>
      <c r="G19" s="201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8">
        <f t="shared" si="0"/>
        <v>0</v>
      </c>
      <c r="N19" s="204"/>
      <c r="O19" s="204"/>
      <c r="P19" s="205"/>
      <c r="Q19" s="150"/>
      <c r="R19" s="206"/>
    </row>
    <row r="20" spans="2:18" s="168" customFormat="1">
      <c r="B20" s="277"/>
      <c r="C20" s="278"/>
      <c r="D20" s="209"/>
      <c r="E20" s="279"/>
      <c r="F20" s="210"/>
      <c r="G20" s="201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8">
        <f t="shared" si="0"/>
        <v>0</v>
      </c>
      <c r="N20" s="204"/>
      <c r="O20" s="204"/>
      <c r="P20" s="205"/>
      <c r="Q20" s="150"/>
      <c r="R20" s="206"/>
    </row>
    <row r="21" spans="2:18" s="168" customFormat="1">
      <c r="B21" s="277"/>
      <c r="C21" s="278"/>
      <c r="D21" s="209"/>
      <c r="E21" s="279"/>
      <c r="F21" s="210"/>
      <c r="G21" s="201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8">
        <f t="shared" si="0"/>
        <v>0</v>
      </c>
      <c r="N21" s="204"/>
      <c r="O21" s="204"/>
      <c r="P21" s="205"/>
      <c r="Q21" s="150"/>
      <c r="R21" s="206"/>
    </row>
    <row r="22" spans="2:18" s="168" customFormat="1">
      <c r="B22" s="277"/>
      <c r="C22" s="278"/>
      <c r="D22" s="209"/>
      <c r="E22" s="279"/>
      <c r="F22" s="210"/>
      <c r="G22" s="201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8">
        <f t="shared" si="0"/>
        <v>0</v>
      </c>
      <c r="N22" s="204"/>
      <c r="O22" s="204"/>
      <c r="P22" s="205"/>
      <c r="Q22" s="150"/>
      <c r="R22" s="206"/>
    </row>
    <row r="23" spans="2:18" s="168" customFormat="1">
      <c r="B23" s="277"/>
      <c r="C23" s="278"/>
      <c r="D23" s="209"/>
      <c r="E23" s="279"/>
      <c r="F23" s="210"/>
      <c r="G23" s="201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8">
        <f t="shared" si="0"/>
        <v>0</v>
      </c>
      <c r="N23" s="204"/>
      <c r="O23" s="204"/>
      <c r="P23" s="205"/>
      <c r="Q23" s="150"/>
      <c r="R23" s="206"/>
    </row>
    <row r="24" spans="2:18" s="168" customFormat="1">
      <c r="B24" s="277"/>
      <c r="C24" s="278"/>
      <c r="D24" s="209"/>
      <c r="E24" s="279"/>
      <c r="F24" s="210"/>
      <c r="G24" s="201">
        <v>0</v>
      </c>
      <c r="H24" s="202">
        <v>0</v>
      </c>
      <c r="I24" s="202">
        <v>0</v>
      </c>
      <c r="J24" s="202">
        <v>0</v>
      </c>
      <c r="K24" s="202">
        <v>0</v>
      </c>
      <c r="L24" s="202">
        <v>0</v>
      </c>
      <c r="M24" s="208">
        <f t="shared" si="0"/>
        <v>0</v>
      </c>
      <c r="N24" s="204"/>
      <c r="O24" s="204"/>
      <c r="P24" s="205"/>
      <c r="Q24" s="150"/>
      <c r="R24" s="206"/>
    </row>
    <row r="25" spans="2:18" s="168" customFormat="1">
      <c r="B25" s="277"/>
      <c r="C25" s="278"/>
      <c r="D25" s="209"/>
      <c r="E25" s="279"/>
      <c r="F25" s="210"/>
      <c r="G25" s="201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208">
        <f t="shared" si="0"/>
        <v>0</v>
      </c>
      <c r="N25" s="204"/>
      <c r="O25" s="204"/>
      <c r="P25" s="205"/>
      <c r="Q25" s="150"/>
      <c r="R25" s="206"/>
    </row>
    <row r="26" spans="2:18" s="168" customFormat="1">
      <c r="B26" s="277"/>
      <c r="C26" s="278"/>
      <c r="D26" s="209"/>
      <c r="E26" s="279"/>
      <c r="F26" s="210"/>
      <c r="G26" s="201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8">
        <f t="shared" si="0"/>
        <v>0</v>
      </c>
      <c r="N26" s="204"/>
      <c r="O26" s="204"/>
      <c r="P26" s="205"/>
      <c r="Q26" s="150"/>
      <c r="R26" s="206"/>
    </row>
    <row r="27" spans="2:18" s="168" customFormat="1">
      <c r="B27" s="277"/>
      <c r="C27" s="278"/>
      <c r="D27" s="209"/>
      <c r="E27" s="279"/>
      <c r="F27" s="210"/>
      <c r="G27" s="201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8">
        <f t="shared" si="0"/>
        <v>0</v>
      </c>
      <c r="N27" s="204"/>
      <c r="O27" s="204"/>
      <c r="P27" s="205"/>
      <c r="Q27" s="150"/>
      <c r="R27" s="206"/>
    </row>
    <row r="28" spans="2:18" s="168" customFormat="1">
      <c r="B28" s="277"/>
      <c r="C28" s="278"/>
      <c r="D28" s="209"/>
      <c r="E28" s="279"/>
      <c r="F28" s="210"/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0</v>
      </c>
      <c r="M28" s="208">
        <f t="shared" si="0"/>
        <v>0</v>
      </c>
      <c r="N28" s="204"/>
      <c r="O28" s="204"/>
      <c r="P28" s="205"/>
      <c r="Q28" s="150"/>
      <c r="R28" s="206"/>
    </row>
    <row r="29" spans="2:18" s="168" customFormat="1">
      <c r="B29" s="277"/>
      <c r="C29" s="278"/>
      <c r="D29" s="209"/>
      <c r="E29" s="279"/>
      <c r="F29" s="210"/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8">
        <f t="shared" si="0"/>
        <v>0</v>
      </c>
      <c r="N29" s="204"/>
      <c r="O29" s="204"/>
      <c r="P29" s="205"/>
      <c r="Q29" s="151"/>
      <c r="R29" s="206"/>
    </row>
    <row r="30" spans="2:18" s="168" customFormat="1">
      <c r="B30" s="277"/>
      <c r="C30" s="278"/>
      <c r="D30" s="209"/>
      <c r="E30" s="279"/>
      <c r="F30" s="210"/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8">
        <f t="shared" si="0"/>
        <v>0</v>
      </c>
      <c r="N30" s="204"/>
      <c r="O30" s="204"/>
      <c r="P30" s="205"/>
      <c r="Q30" s="152"/>
      <c r="R30" s="206"/>
    </row>
    <row r="31" spans="2:18" s="168" customFormat="1">
      <c r="B31" s="315"/>
      <c r="C31" s="275"/>
      <c r="D31" s="316"/>
      <c r="E31" s="276"/>
      <c r="F31" s="207"/>
      <c r="G31" s="201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8">
        <f t="shared" si="0"/>
        <v>0</v>
      </c>
      <c r="N31" s="204"/>
      <c r="O31" s="204"/>
      <c r="P31" s="205"/>
      <c r="Q31" s="153"/>
      <c r="R31" s="154"/>
    </row>
    <row r="32" spans="2:18" s="168" customFormat="1">
      <c r="B32" s="315"/>
      <c r="C32" s="275"/>
      <c r="D32" s="316"/>
      <c r="E32" s="276"/>
      <c r="F32" s="207"/>
      <c r="G32" s="201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8">
        <f t="shared" si="0"/>
        <v>0</v>
      </c>
      <c r="N32" s="204"/>
      <c r="O32" s="211"/>
      <c r="P32" s="155"/>
      <c r="Q32" s="156"/>
    </row>
    <row r="33" spans="2:17" s="168" customFormat="1">
      <c r="B33" s="277"/>
      <c r="C33" s="278"/>
      <c r="D33" s="209"/>
      <c r="E33" s="279"/>
      <c r="F33" s="210"/>
      <c r="G33" s="201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8">
        <f t="shared" si="0"/>
        <v>0</v>
      </c>
      <c r="N33" s="204"/>
      <c r="O33" s="205"/>
      <c r="P33" s="157"/>
      <c r="Q33" s="206"/>
    </row>
    <row r="34" spans="2:17" s="168" customFormat="1">
      <c r="B34" s="315"/>
      <c r="C34" s="275"/>
      <c r="D34" s="316"/>
      <c r="E34" s="276"/>
      <c r="F34" s="207"/>
      <c r="G34" s="201">
        <v>0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8">
        <f t="shared" si="0"/>
        <v>0</v>
      </c>
      <c r="N34" s="204"/>
      <c r="Q34" s="206"/>
    </row>
    <row r="35" spans="2:17" s="168" customFormat="1">
      <c r="B35" s="277"/>
      <c r="C35" s="278"/>
      <c r="D35" s="209"/>
      <c r="E35" s="279"/>
      <c r="F35" s="210"/>
      <c r="G35" s="201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8">
        <f t="shared" si="0"/>
        <v>0</v>
      </c>
      <c r="N35" s="204"/>
      <c r="Q35" s="206"/>
    </row>
    <row r="36" spans="2:17" s="168" customFormat="1" ht="15" thickBot="1">
      <c r="B36" s="280"/>
      <c r="C36" s="281"/>
      <c r="D36" s="282"/>
      <c r="E36" s="283"/>
      <c r="F36" s="212"/>
      <c r="G36" s="201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13">
        <f t="shared" si="0"/>
        <v>0</v>
      </c>
      <c r="N36" s="204"/>
      <c r="Q36" s="206"/>
    </row>
    <row r="37" spans="2:17" s="168" customFormat="1" ht="15" thickBot="1">
      <c r="B37" s="311" t="s">
        <v>29</v>
      </c>
      <c r="C37" s="312"/>
      <c r="D37" s="312"/>
      <c r="E37" s="214">
        <f>SUM(E4:E36)</f>
        <v>0</v>
      </c>
      <c r="F37" s="284"/>
      <c r="G37" s="216">
        <f t="shared" ref="G37:M37" si="1">SUM(G4:G36)</f>
        <v>0</v>
      </c>
      <c r="H37" s="217">
        <f t="shared" si="1"/>
        <v>0</v>
      </c>
      <c r="I37" s="217">
        <f t="shared" si="1"/>
        <v>0</v>
      </c>
      <c r="J37" s="217">
        <f t="shared" si="1"/>
        <v>0</v>
      </c>
      <c r="K37" s="217">
        <f t="shared" si="1"/>
        <v>0</v>
      </c>
      <c r="L37" s="217">
        <f t="shared" si="1"/>
        <v>0</v>
      </c>
      <c r="M37" s="218">
        <f t="shared" si="1"/>
        <v>0</v>
      </c>
      <c r="N37" s="219"/>
    </row>
    <row r="38" spans="2:17" s="168" customFormat="1" ht="15">
      <c r="B38" s="320" t="s">
        <v>30</v>
      </c>
      <c r="C38" s="285"/>
      <c r="E38" s="169"/>
      <c r="F38" s="170"/>
      <c r="G38" s="220"/>
      <c r="H38" s="220"/>
      <c r="I38" s="220"/>
      <c r="J38" s="220"/>
      <c r="K38" s="220"/>
      <c r="L38" s="220"/>
      <c r="M38" s="8"/>
      <c r="N38" s="219"/>
      <c r="Q38" s="206"/>
    </row>
    <row r="39" spans="2:17" s="168" customFormat="1" ht="15" thickBot="1">
      <c r="C39" s="221"/>
      <c r="E39" s="169"/>
      <c r="F39" s="170"/>
      <c r="G39" s="222"/>
      <c r="H39" s="222"/>
      <c r="I39" s="222"/>
      <c r="J39" s="222"/>
      <c r="K39" s="222"/>
      <c r="L39" s="222"/>
      <c r="M39" s="8"/>
      <c r="N39" s="219"/>
      <c r="Q39" s="206"/>
    </row>
    <row r="40" spans="2:17" s="168" customFormat="1" ht="15" thickBot="1">
      <c r="B40" s="406" t="s">
        <v>9</v>
      </c>
      <c r="C40" s="407"/>
      <c r="D40" s="407"/>
      <c r="E40" s="407"/>
      <c r="F40" s="409"/>
      <c r="G40" s="197">
        <v>2025</v>
      </c>
      <c r="H40" s="197">
        <v>2026</v>
      </c>
      <c r="I40" s="197">
        <v>2027</v>
      </c>
      <c r="J40" s="197">
        <v>2028</v>
      </c>
      <c r="K40" s="197">
        <v>2029</v>
      </c>
      <c r="L40" s="197">
        <v>2030</v>
      </c>
      <c r="M40" s="198" t="s">
        <v>7</v>
      </c>
      <c r="N40" s="219"/>
      <c r="Q40" s="206"/>
    </row>
    <row r="41" spans="2:17" s="168" customFormat="1">
      <c r="B41" s="463"/>
      <c r="C41" s="464"/>
      <c r="D41" s="464"/>
      <c r="E41" s="464"/>
      <c r="F41" s="465"/>
      <c r="G41" s="201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f t="shared" ref="M41:M46" si="2">SUM(G41:L41)</f>
        <v>0</v>
      </c>
      <c r="N41" s="219"/>
      <c r="Q41" s="206"/>
    </row>
    <row r="42" spans="2:17" s="168" customFormat="1">
      <c r="B42" s="449"/>
      <c r="C42" s="450"/>
      <c r="D42" s="450"/>
      <c r="E42" s="450"/>
      <c r="F42" s="451"/>
      <c r="G42" s="201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8">
        <f t="shared" si="2"/>
        <v>0</v>
      </c>
      <c r="N42" s="219"/>
      <c r="Q42" s="206"/>
    </row>
    <row r="43" spans="2:17" s="168" customFormat="1">
      <c r="B43" s="449"/>
      <c r="C43" s="450"/>
      <c r="D43" s="450"/>
      <c r="E43" s="450"/>
      <c r="F43" s="451"/>
      <c r="G43" s="201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8">
        <f t="shared" si="2"/>
        <v>0</v>
      </c>
      <c r="N43" s="219"/>
      <c r="Q43" s="206"/>
    </row>
    <row r="44" spans="2:17" s="168" customFormat="1">
      <c r="B44" s="449"/>
      <c r="C44" s="450"/>
      <c r="D44" s="450"/>
      <c r="E44" s="450"/>
      <c r="F44" s="451"/>
      <c r="G44" s="201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8">
        <f t="shared" si="2"/>
        <v>0</v>
      </c>
      <c r="N44" s="219"/>
      <c r="Q44" s="206"/>
    </row>
    <row r="45" spans="2:17" s="168" customFormat="1">
      <c r="B45" s="449"/>
      <c r="C45" s="450"/>
      <c r="D45" s="450"/>
      <c r="E45" s="450"/>
      <c r="F45" s="451"/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8">
        <f t="shared" si="2"/>
        <v>0</v>
      </c>
      <c r="N45" s="219"/>
      <c r="Q45" s="206"/>
    </row>
    <row r="46" spans="2:17" s="168" customFormat="1" ht="15" thickBot="1">
      <c r="B46" s="452"/>
      <c r="C46" s="453"/>
      <c r="D46" s="453"/>
      <c r="E46" s="453"/>
      <c r="F46" s="454"/>
      <c r="G46" s="225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13">
        <f t="shared" si="2"/>
        <v>0</v>
      </c>
      <c r="N46" s="219"/>
      <c r="Q46" s="206"/>
    </row>
    <row r="47" spans="2:17" s="168" customFormat="1" ht="15" thickBot="1">
      <c r="B47" s="406" t="s">
        <v>32</v>
      </c>
      <c r="C47" s="407"/>
      <c r="D47" s="407"/>
      <c r="E47" s="455"/>
      <c r="F47" s="456"/>
      <c r="G47" s="216">
        <f>SUM(G41:G46)</f>
        <v>0</v>
      </c>
      <c r="H47" s="217">
        <f t="shared" ref="H47:M47" si="3">SUM(H41:H46)</f>
        <v>0</v>
      </c>
      <c r="I47" s="217">
        <f t="shared" si="3"/>
        <v>0</v>
      </c>
      <c r="J47" s="217">
        <f t="shared" si="3"/>
        <v>0</v>
      </c>
      <c r="K47" s="217">
        <f t="shared" si="3"/>
        <v>0</v>
      </c>
      <c r="L47" s="217">
        <f t="shared" si="3"/>
        <v>0</v>
      </c>
      <c r="M47" s="227">
        <f t="shared" si="3"/>
        <v>0</v>
      </c>
      <c r="N47" s="219"/>
      <c r="Q47" s="206"/>
    </row>
    <row r="48" spans="2:17" s="168" customFormat="1" ht="15" thickBot="1">
      <c r="B48" s="469"/>
      <c r="C48" s="469"/>
      <c r="D48" s="469"/>
      <c r="E48" s="433"/>
      <c r="F48" s="433"/>
      <c r="G48" s="228"/>
      <c r="H48" s="228"/>
      <c r="I48" s="228"/>
      <c r="J48" s="228"/>
      <c r="K48" s="228"/>
      <c r="L48" s="228"/>
      <c r="M48" s="8"/>
      <c r="N48" s="219"/>
      <c r="Q48" s="206"/>
    </row>
    <row r="49" spans="2:17" s="168" customFormat="1" ht="15" thickBot="1">
      <c r="B49" s="406" t="s">
        <v>33</v>
      </c>
      <c r="C49" s="407"/>
      <c r="D49" s="407"/>
      <c r="E49" s="407"/>
      <c r="F49" s="409"/>
      <c r="G49" s="197">
        <v>2025</v>
      </c>
      <c r="H49" s="197">
        <v>2026</v>
      </c>
      <c r="I49" s="197">
        <v>2027</v>
      </c>
      <c r="J49" s="197">
        <v>2028</v>
      </c>
      <c r="K49" s="197">
        <v>2029</v>
      </c>
      <c r="L49" s="197">
        <v>2030</v>
      </c>
      <c r="M49" s="198" t="s">
        <v>7</v>
      </c>
      <c r="N49" s="219"/>
      <c r="Q49" s="206"/>
    </row>
    <row r="50" spans="2:17" s="168" customFormat="1">
      <c r="B50" s="470"/>
      <c r="C50" s="471"/>
      <c r="D50" s="471"/>
      <c r="E50" s="471"/>
      <c r="F50" s="472"/>
      <c r="G50" s="201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3">
        <f t="shared" ref="M50:M58" si="4">SUM(G50:L50)</f>
        <v>0</v>
      </c>
      <c r="N50" s="219"/>
      <c r="Q50" s="206"/>
    </row>
    <row r="51" spans="2:17" s="168" customFormat="1">
      <c r="B51" s="457"/>
      <c r="C51" s="458"/>
      <c r="D51" s="458"/>
      <c r="E51" s="458"/>
      <c r="F51" s="459"/>
      <c r="G51" s="201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8">
        <f t="shared" si="4"/>
        <v>0</v>
      </c>
      <c r="N51" s="219"/>
      <c r="Q51" s="206"/>
    </row>
    <row r="52" spans="2:17" s="168" customFormat="1">
      <c r="B52" s="457"/>
      <c r="C52" s="458"/>
      <c r="D52" s="458"/>
      <c r="E52" s="458"/>
      <c r="F52" s="459"/>
      <c r="G52" s="201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8">
        <f t="shared" si="4"/>
        <v>0</v>
      </c>
      <c r="N52" s="219"/>
      <c r="Q52" s="206"/>
    </row>
    <row r="53" spans="2:17" s="168" customFormat="1">
      <c r="B53" s="457"/>
      <c r="C53" s="458"/>
      <c r="D53" s="458"/>
      <c r="E53" s="458"/>
      <c r="F53" s="459"/>
      <c r="G53" s="201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8">
        <f t="shared" si="4"/>
        <v>0</v>
      </c>
      <c r="N53" s="219"/>
      <c r="Q53" s="206"/>
    </row>
    <row r="54" spans="2:17" s="168" customFormat="1">
      <c r="B54" s="457"/>
      <c r="C54" s="458"/>
      <c r="D54" s="458"/>
      <c r="E54" s="458"/>
      <c r="F54" s="459"/>
      <c r="G54" s="201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8">
        <f t="shared" si="4"/>
        <v>0</v>
      </c>
      <c r="N54" s="219"/>
      <c r="Q54" s="206"/>
    </row>
    <row r="55" spans="2:17" s="168" customFormat="1">
      <c r="B55" s="457"/>
      <c r="C55" s="458"/>
      <c r="D55" s="458"/>
      <c r="E55" s="458"/>
      <c r="F55" s="459"/>
      <c r="G55" s="201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8">
        <f t="shared" si="4"/>
        <v>0</v>
      </c>
      <c r="N55" s="219"/>
      <c r="Q55" s="206"/>
    </row>
    <row r="56" spans="2:17" s="168" customFormat="1">
      <c r="B56" s="457"/>
      <c r="C56" s="458"/>
      <c r="D56" s="458"/>
      <c r="E56" s="458"/>
      <c r="F56" s="459"/>
      <c r="G56" s="201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8">
        <f t="shared" si="4"/>
        <v>0</v>
      </c>
      <c r="N56" s="219"/>
      <c r="Q56" s="206"/>
    </row>
    <row r="57" spans="2:17" s="168" customFormat="1">
      <c r="B57" s="457"/>
      <c r="C57" s="458"/>
      <c r="D57" s="458"/>
      <c r="E57" s="458"/>
      <c r="F57" s="459"/>
      <c r="G57" s="201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8">
        <f t="shared" si="4"/>
        <v>0</v>
      </c>
      <c r="P57" s="206"/>
    </row>
    <row r="58" spans="2:17" s="168" customFormat="1" ht="15" thickBot="1">
      <c r="B58" s="460"/>
      <c r="C58" s="461"/>
      <c r="D58" s="461"/>
      <c r="E58" s="461"/>
      <c r="F58" s="462"/>
      <c r="G58" s="201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8">
        <f t="shared" si="4"/>
        <v>0</v>
      </c>
      <c r="P58" s="206"/>
    </row>
    <row r="59" spans="2:17" s="168" customFormat="1" ht="15" thickBot="1">
      <c r="B59" s="406" t="s">
        <v>34</v>
      </c>
      <c r="C59" s="407"/>
      <c r="D59" s="407"/>
      <c r="E59" s="407"/>
      <c r="F59" s="409"/>
      <c r="G59" s="216">
        <f>SUM(G50:G58)</f>
        <v>0</v>
      </c>
      <c r="H59" s="217">
        <f t="shared" ref="H59:M59" si="5">SUM(H50:H58)</f>
        <v>0</v>
      </c>
      <c r="I59" s="217">
        <f t="shared" si="5"/>
        <v>0</v>
      </c>
      <c r="J59" s="217">
        <f t="shared" si="5"/>
        <v>0</v>
      </c>
      <c r="K59" s="217">
        <f t="shared" si="5"/>
        <v>0</v>
      </c>
      <c r="L59" s="217">
        <f t="shared" si="5"/>
        <v>0</v>
      </c>
      <c r="M59" s="218">
        <f t="shared" si="5"/>
        <v>0</v>
      </c>
      <c r="P59" s="206"/>
    </row>
    <row r="60" spans="2:17" s="168" customFormat="1" ht="15" thickBot="1">
      <c r="B60" s="205"/>
      <c r="C60" s="271"/>
      <c r="D60" s="205"/>
      <c r="E60" s="287"/>
      <c r="F60" s="288"/>
      <c r="G60" s="230"/>
      <c r="H60" s="230"/>
      <c r="I60" s="230"/>
      <c r="J60" s="230"/>
      <c r="K60" s="230"/>
      <c r="L60" s="230"/>
      <c r="M60" s="231"/>
      <c r="P60" s="206"/>
    </row>
    <row r="61" spans="2:17" s="168" customFormat="1" ht="15" thickBot="1">
      <c r="B61" s="406" t="s">
        <v>65</v>
      </c>
      <c r="C61" s="407"/>
      <c r="D61" s="407"/>
      <c r="E61" s="407"/>
      <c r="F61" s="409"/>
      <c r="G61" s="197">
        <v>2025</v>
      </c>
      <c r="H61" s="197">
        <v>2026</v>
      </c>
      <c r="I61" s="197">
        <v>2027</v>
      </c>
      <c r="J61" s="197">
        <v>2028</v>
      </c>
      <c r="K61" s="197">
        <v>2029</v>
      </c>
      <c r="L61" s="197">
        <v>2030</v>
      </c>
      <c r="M61" s="198" t="s">
        <v>7</v>
      </c>
      <c r="P61" s="206"/>
    </row>
    <row r="62" spans="2:17" s="168" customFormat="1">
      <c r="B62" s="463"/>
      <c r="C62" s="464"/>
      <c r="D62" s="464"/>
      <c r="E62" s="464"/>
      <c r="F62" s="465"/>
      <c r="G62" s="201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3">
        <f t="shared" ref="M62:M67" si="6">SUM(G62:L62)</f>
        <v>0</v>
      </c>
      <c r="N62" s="219"/>
      <c r="Q62" s="206"/>
    </row>
    <row r="63" spans="2:17" s="168" customFormat="1">
      <c r="B63" s="449"/>
      <c r="C63" s="450"/>
      <c r="D63" s="450"/>
      <c r="E63" s="450"/>
      <c r="F63" s="451"/>
      <c r="G63" s="201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8">
        <f t="shared" si="6"/>
        <v>0</v>
      </c>
      <c r="N63" s="219"/>
      <c r="Q63" s="206"/>
    </row>
    <row r="64" spans="2:17" s="168" customFormat="1">
      <c r="B64" s="449"/>
      <c r="C64" s="450"/>
      <c r="D64" s="450"/>
      <c r="E64" s="450"/>
      <c r="F64" s="451"/>
      <c r="G64" s="201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8">
        <f t="shared" si="6"/>
        <v>0</v>
      </c>
      <c r="N64" s="219"/>
      <c r="Q64" s="206"/>
    </row>
    <row r="65" spans="2:18" s="168" customFormat="1">
      <c r="B65" s="449"/>
      <c r="C65" s="450"/>
      <c r="D65" s="450"/>
      <c r="E65" s="450"/>
      <c r="F65" s="451"/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8">
        <f t="shared" si="6"/>
        <v>0</v>
      </c>
      <c r="N65" s="219"/>
      <c r="Q65" s="206"/>
    </row>
    <row r="66" spans="2:18" s="168" customFormat="1">
      <c r="B66" s="449"/>
      <c r="C66" s="450"/>
      <c r="D66" s="450"/>
      <c r="E66" s="450"/>
      <c r="F66" s="451"/>
      <c r="G66" s="201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8">
        <f t="shared" si="6"/>
        <v>0</v>
      </c>
      <c r="N66" s="219"/>
      <c r="Q66" s="206"/>
    </row>
    <row r="67" spans="2:18" s="168" customFormat="1" ht="15" thickBot="1">
      <c r="B67" s="452"/>
      <c r="C67" s="453"/>
      <c r="D67" s="453"/>
      <c r="E67" s="453"/>
      <c r="F67" s="454"/>
      <c r="G67" s="225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13">
        <f t="shared" si="6"/>
        <v>0</v>
      </c>
      <c r="N67" s="232"/>
      <c r="O67" s="219"/>
      <c r="R67" s="206"/>
    </row>
    <row r="68" spans="2:18" s="168" customFormat="1" ht="15" thickBot="1">
      <c r="B68" s="406" t="s">
        <v>36</v>
      </c>
      <c r="C68" s="407"/>
      <c r="D68" s="407"/>
      <c r="E68" s="455"/>
      <c r="F68" s="456"/>
      <c r="G68" s="216">
        <f>SUM(G62:G67)</f>
        <v>0</v>
      </c>
      <c r="H68" s="217">
        <f t="shared" ref="H68:M68" si="7">SUM(H62:H67)</f>
        <v>0</v>
      </c>
      <c r="I68" s="217">
        <f t="shared" si="7"/>
        <v>0</v>
      </c>
      <c r="J68" s="217">
        <f t="shared" si="7"/>
        <v>0</v>
      </c>
      <c r="K68" s="217">
        <f t="shared" si="7"/>
        <v>0</v>
      </c>
      <c r="L68" s="217">
        <f t="shared" si="7"/>
        <v>0</v>
      </c>
      <c r="M68" s="227">
        <f t="shared" si="7"/>
        <v>0</v>
      </c>
      <c r="N68" s="232"/>
      <c r="O68" s="232"/>
      <c r="R68" s="206"/>
    </row>
    <row r="69" spans="2:18" s="168" customFormat="1" ht="15" thickBot="1">
      <c r="B69" s="432"/>
      <c r="C69" s="432"/>
      <c r="D69" s="432"/>
      <c r="E69" s="433"/>
      <c r="F69" s="433"/>
      <c r="G69" s="230"/>
      <c r="H69" s="230"/>
      <c r="I69" s="230"/>
      <c r="J69" s="230"/>
      <c r="K69" s="230"/>
      <c r="L69" s="230"/>
      <c r="M69" s="171"/>
      <c r="N69" s="232"/>
      <c r="O69" s="232"/>
      <c r="R69" s="206"/>
    </row>
    <row r="70" spans="2:18" s="168" customFormat="1" ht="15" thickBot="1">
      <c r="B70" s="434" t="s">
        <v>167</v>
      </c>
      <c r="C70" s="435"/>
      <c r="D70" s="435"/>
      <c r="E70" s="436"/>
      <c r="F70" s="437"/>
      <c r="G70" s="230"/>
      <c r="H70" s="230"/>
      <c r="I70" s="230"/>
      <c r="J70" s="230"/>
      <c r="K70" s="230"/>
      <c r="L70" s="230"/>
      <c r="M70" s="171"/>
      <c r="N70" s="232"/>
      <c r="O70" s="232"/>
      <c r="R70" s="206"/>
    </row>
    <row r="71" spans="2:18" s="168" customFormat="1" ht="15" thickBot="1">
      <c r="B71" s="423" t="s">
        <v>6</v>
      </c>
      <c r="C71" s="424"/>
      <c r="D71" s="424"/>
      <c r="E71" s="425"/>
      <c r="F71" s="426"/>
      <c r="G71" s="158">
        <v>2025</v>
      </c>
      <c r="H71" s="158">
        <v>2026</v>
      </c>
      <c r="I71" s="158">
        <v>2027</v>
      </c>
      <c r="J71" s="158">
        <v>2028</v>
      </c>
      <c r="K71" s="158">
        <v>2029</v>
      </c>
      <c r="L71" s="158">
        <v>2030</v>
      </c>
      <c r="M71" s="18" t="s">
        <v>7</v>
      </c>
      <c r="N71" s="232"/>
      <c r="O71" s="232"/>
      <c r="R71" s="206"/>
    </row>
    <row r="72" spans="2:18" s="168" customFormat="1">
      <c r="B72" s="438" t="s">
        <v>8</v>
      </c>
      <c r="C72" s="439"/>
      <c r="D72" s="439"/>
      <c r="E72" s="440"/>
      <c r="F72" s="441"/>
      <c r="G72" s="159">
        <f>G37</f>
        <v>0</v>
      </c>
      <c r="H72" s="159">
        <f t="shared" ref="H72:L72" si="8">H37</f>
        <v>0</v>
      </c>
      <c r="I72" s="159">
        <f t="shared" si="8"/>
        <v>0</v>
      </c>
      <c r="J72" s="159">
        <f t="shared" si="8"/>
        <v>0</v>
      </c>
      <c r="K72" s="159">
        <f t="shared" si="8"/>
        <v>0</v>
      </c>
      <c r="L72" s="159">
        <f t="shared" si="8"/>
        <v>0</v>
      </c>
      <c r="M72" s="160">
        <f>SUM(G72:L72)</f>
        <v>0</v>
      </c>
      <c r="N72" s="232"/>
      <c r="O72" s="232"/>
      <c r="R72" s="206"/>
    </row>
    <row r="73" spans="2:18" s="168" customFormat="1">
      <c r="B73" s="442" t="s">
        <v>9</v>
      </c>
      <c r="C73" s="443"/>
      <c r="D73" s="443"/>
      <c r="E73" s="444"/>
      <c r="F73" s="445"/>
      <c r="G73" s="161">
        <f>G47</f>
        <v>0</v>
      </c>
      <c r="H73" s="162">
        <f t="shared" ref="H73:L73" si="9">H47</f>
        <v>0</v>
      </c>
      <c r="I73" s="162">
        <f t="shared" si="9"/>
        <v>0</v>
      </c>
      <c r="J73" s="162">
        <f t="shared" si="9"/>
        <v>0</v>
      </c>
      <c r="K73" s="162">
        <f t="shared" si="9"/>
        <v>0</v>
      </c>
      <c r="L73" s="162">
        <f t="shared" si="9"/>
        <v>0</v>
      </c>
      <c r="M73" s="160">
        <f>SUM(G73:L73)</f>
        <v>0</v>
      </c>
      <c r="N73" s="232"/>
      <c r="O73" s="232"/>
      <c r="R73" s="206"/>
    </row>
    <row r="74" spans="2:18" s="168" customFormat="1">
      <c r="B74" s="442" t="s">
        <v>10</v>
      </c>
      <c r="C74" s="443"/>
      <c r="D74" s="443"/>
      <c r="E74" s="444"/>
      <c r="F74" s="445"/>
      <c r="G74" s="161">
        <f>G59</f>
        <v>0</v>
      </c>
      <c r="H74" s="162">
        <f t="shared" ref="H74:L74" si="10">H59</f>
        <v>0</v>
      </c>
      <c r="I74" s="162">
        <f t="shared" si="10"/>
        <v>0</v>
      </c>
      <c r="J74" s="162">
        <f t="shared" si="10"/>
        <v>0</v>
      </c>
      <c r="K74" s="162">
        <f t="shared" si="10"/>
        <v>0</v>
      </c>
      <c r="L74" s="162">
        <f t="shared" si="10"/>
        <v>0</v>
      </c>
      <c r="M74" s="160">
        <f>SUM(G74:L74)</f>
        <v>0</v>
      </c>
      <c r="N74" s="232"/>
      <c r="O74" s="232"/>
      <c r="R74" s="206"/>
    </row>
    <row r="75" spans="2:18" s="168" customFormat="1" ht="15" thickBot="1">
      <c r="B75" s="419" t="s">
        <v>11</v>
      </c>
      <c r="C75" s="420"/>
      <c r="D75" s="420"/>
      <c r="E75" s="421"/>
      <c r="F75" s="422"/>
      <c r="G75" s="163">
        <f>G68</f>
        <v>0</v>
      </c>
      <c r="H75" s="164">
        <f t="shared" ref="H75:L75" si="11">H68</f>
        <v>0</v>
      </c>
      <c r="I75" s="164">
        <f t="shared" si="11"/>
        <v>0</v>
      </c>
      <c r="J75" s="164">
        <f t="shared" si="11"/>
        <v>0</v>
      </c>
      <c r="K75" s="164">
        <f t="shared" si="11"/>
        <v>0</v>
      </c>
      <c r="L75" s="164">
        <f t="shared" si="11"/>
        <v>0</v>
      </c>
      <c r="M75" s="160">
        <f>SUM(G75:L75)</f>
        <v>0</v>
      </c>
      <c r="N75" s="232"/>
      <c r="O75" s="232"/>
      <c r="R75" s="206"/>
    </row>
    <row r="76" spans="2:18" s="168" customFormat="1" ht="15" thickBot="1">
      <c r="B76" s="423" t="s">
        <v>168</v>
      </c>
      <c r="C76" s="424"/>
      <c r="D76" s="424"/>
      <c r="E76" s="425"/>
      <c r="F76" s="426"/>
      <c r="G76" s="165">
        <f>SUM(G72:G75)</f>
        <v>0</v>
      </c>
      <c r="H76" s="166">
        <f t="shared" ref="H76:M76" si="12">SUM(H72:H75)</f>
        <v>0</v>
      </c>
      <c r="I76" s="166">
        <f t="shared" si="12"/>
        <v>0</v>
      </c>
      <c r="J76" s="166">
        <f t="shared" si="12"/>
        <v>0</v>
      </c>
      <c r="K76" s="166">
        <f t="shared" si="12"/>
        <v>0</v>
      </c>
      <c r="L76" s="166">
        <f t="shared" si="12"/>
        <v>0</v>
      </c>
      <c r="M76" s="167">
        <f t="shared" si="12"/>
        <v>0</v>
      </c>
      <c r="N76" s="232"/>
      <c r="O76" s="232"/>
      <c r="R76" s="206"/>
    </row>
    <row r="77" spans="2:18" s="168" customFormat="1">
      <c r="B77" s="205"/>
      <c r="C77" s="271"/>
      <c r="D77" s="205"/>
      <c r="E77" s="169"/>
      <c r="F77" s="170"/>
      <c r="G77" s="171"/>
      <c r="H77" s="171"/>
      <c r="I77" s="171"/>
      <c r="J77" s="171"/>
      <c r="K77" s="171"/>
      <c r="L77" s="171"/>
      <c r="M77" s="171"/>
      <c r="N77" s="232"/>
      <c r="O77" s="232"/>
      <c r="R77" s="206"/>
    </row>
    <row r="78" spans="2:18" s="168" customFormat="1" ht="15" thickBot="1">
      <c r="B78" s="427"/>
      <c r="C78" s="427"/>
      <c r="D78" s="427"/>
      <c r="E78" s="428"/>
      <c r="F78" s="428"/>
      <c r="G78" s="230"/>
      <c r="H78" s="230"/>
      <c r="I78" s="230"/>
      <c r="J78" s="230"/>
      <c r="K78" s="230"/>
      <c r="L78" s="230"/>
      <c r="M78" s="171"/>
      <c r="N78" s="232"/>
      <c r="O78" s="232"/>
      <c r="R78" s="206"/>
    </row>
    <row r="79" spans="2:18" s="205" customFormat="1" ht="15" thickBot="1">
      <c r="B79" s="446" t="s">
        <v>169</v>
      </c>
      <c r="C79" s="447"/>
      <c r="D79" s="447"/>
      <c r="E79" s="447"/>
      <c r="F79" s="448"/>
      <c r="G79" s="172"/>
      <c r="H79" s="172"/>
      <c r="I79" s="172"/>
      <c r="J79" s="172"/>
      <c r="K79" s="172"/>
      <c r="L79" s="172"/>
      <c r="M79" s="173"/>
      <c r="N79" s="195"/>
      <c r="O79" s="232"/>
      <c r="R79" s="233"/>
    </row>
    <row r="80" spans="2:18" ht="15" thickBot="1">
      <c r="B80" s="410" t="s">
        <v>6</v>
      </c>
      <c r="C80" s="411"/>
      <c r="D80" s="411"/>
      <c r="E80" s="411"/>
      <c r="F80" s="473"/>
      <c r="G80" s="175">
        <v>2025</v>
      </c>
      <c r="H80" s="175">
        <v>2026</v>
      </c>
      <c r="I80" s="175">
        <v>2027</v>
      </c>
      <c r="J80" s="175">
        <v>2028</v>
      </c>
      <c r="K80" s="175">
        <v>2029</v>
      </c>
      <c r="L80" s="175">
        <v>2030</v>
      </c>
      <c r="M80" s="177" t="s">
        <v>7</v>
      </c>
    </row>
    <row r="81" spans="2:19">
      <c r="B81" s="474"/>
      <c r="C81" s="475"/>
      <c r="D81" s="475"/>
      <c r="E81" s="475"/>
      <c r="F81" s="476"/>
      <c r="G81" s="179" t="s">
        <v>40</v>
      </c>
      <c r="H81" s="180" t="s">
        <v>40</v>
      </c>
      <c r="I81" s="180" t="s">
        <v>40</v>
      </c>
      <c r="J81" s="180" t="s">
        <v>40</v>
      </c>
      <c r="K81" s="180" t="s">
        <v>40</v>
      </c>
      <c r="L81" s="180" t="s">
        <v>40</v>
      </c>
      <c r="M81" s="181" t="s">
        <v>40</v>
      </c>
      <c r="N81" s="234"/>
    </row>
    <row r="82" spans="2:19">
      <c r="B82" s="413" t="s">
        <v>19</v>
      </c>
      <c r="C82" s="414"/>
      <c r="D82" s="414"/>
      <c r="E82" s="414"/>
      <c r="F82" s="182"/>
      <c r="G82" s="183">
        <f>G92+G101+G110+G119+G128+G137+G146+G155+G164+G173+G182+G191+G200+G209+G218+G227+G236+G245+G254+G263+G272+G281+G290+G299+G308+G317+G326+G335+G344+G353+G362+G371+G380+G389+G398+G407+G416+G425+G434+G443+G452+G461+G470+G479+G488+G497+G506+G515+G524+G533</f>
        <v>0</v>
      </c>
      <c r="H82" s="183">
        <f t="shared" ref="H82:L82" si="13">H92+H101+H110+H119+H128+H137+H146+H155+H164+H173+H182+H191+H200+H209+H218+H227+H236+H245+H254+H263+H272+H281+H290+H299+H308+H317+H326+H335+H344+H353+H362+H371+H380+H389+H398+H407+H416+H425+H434+H443+H452+H461+H470+H479+H488+H497+H506+H515+H524+H533</f>
        <v>0</v>
      </c>
      <c r="I82" s="183">
        <f t="shared" si="13"/>
        <v>0</v>
      </c>
      <c r="J82" s="183">
        <f t="shared" si="13"/>
        <v>0</v>
      </c>
      <c r="K82" s="183">
        <f t="shared" si="13"/>
        <v>0</v>
      </c>
      <c r="L82" s="183">
        <f t="shared" si="13"/>
        <v>0</v>
      </c>
      <c r="M82" s="184">
        <f>SUM(G82:L82)</f>
        <v>0</v>
      </c>
      <c r="N82" s="234"/>
      <c r="P82" s="195"/>
      <c r="R82" s="189"/>
      <c r="S82" s="190"/>
    </row>
    <row r="83" spans="2:19">
      <c r="B83" s="413" t="s">
        <v>8</v>
      </c>
      <c r="C83" s="414"/>
      <c r="D83" s="414"/>
      <c r="E83" s="414"/>
      <c r="F83" s="415"/>
      <c r="G83" s="183">
        <f t="shared" ref="G83:L85" si="14">G93+G102+G111+G120+G129+G138+G147+G156+G165+G174+G183+G192+G201+G210+G219+G228+G237+G246+G255+G264+G273+G282+G291+G300+G309+G318+G327+G336+G345+G354+G363+G372+G381+G390+G399+G408+G417+G426+G435+G444+G453+G462+G471+G480+G489+G498+G507+G516+G525+G534</f>
        <v>0</v>
      </c>
      <c r="H83" s="183">
        <f t="shared" si="14"/>
        <v>0</v>
      </c>
      <c r="I83" s="183">
        <f t="shared" si="14"/>
        <v>0</v>
      </c>
      <c r="J83" s="183">
        <f t="shared" si="14"/>
        <v>0</v>
      </c>
      <c r="K83" s="183">
        <f t="shared" si="14"/>
        <v>0</v>
      </c>
      <c r="L83" s="183">
        <f t="shared" si="14"/>
        <v>0</v>
      </c>
      <c r="M83" s="184">
        <f>SUM(G83:L83)</f>
        <v>0</v>
      </c>
      <c r="N83" s="234"/>
      <c r="P83" s="195"/>
      <c r="R83" s="189"/>
      <c r="S83" s="190"/>
    </row>
    <row r="84" spans="2:19">
      <c r="B84" s="413" t="s">
        <v>9</v>
      </c>
      <c r="C84" s="414"/>
      <c r="D84" s="414"/>
      <c r="E84" s="414"/>
      <c r="F84" s="415"/>
      <c r="G84" s="183">
        <f t="shared" si="14"/>
        <v>0</v>
      </c>
      <c r="H84" s="183">
        <f t="shared" si="14"/>
        <v>0</v>
      </c>
      <c r="I84" s="183">
        <f t="shared" si="14"/>
        <v>0</v>
      </c>
      <c r="J84" s="183">
        <f t="shared" si="14"/>
        <v>0</v>
      </c>
      <c r="K84" s="183">
        <f t="shared" si="14"/>
        <v>0</v>
      </c>
      <c r="L84" s="183">
        <f t="shared" si="14"/>
        <v>0</v>
      </c>
      <c r="M84" s="184">
        <f>SUM(G84:L84)</f>
        <v>0</v>
      </c>
      <c r="N84" s="234"/>
      <c r="P84" s="195"/>
      <c r="R84" s="189"/>
      <c r="S84" s="190"/>
    </row>
    <row r="85" spans="2:19" ht="15" thickBot="1">
      <c r="B85" s="416" t="s">
        <v>20</v>
      </c>
      <c r="C85" s="417"/>
      <c r="D85" s="417"/>
      <c r="E85" s="417"/>
      <c r="F85" s="418"/>
      <c r="G85" s="183">
        <f t="shared" si="14"/>
        <v>0</v>
      </c>
      <c r="H85" s="183">
        <f t="shared" si="14"/>
        <v>0</v>
      </c>
      <c r="I85" s="183">
        <f t="shared" si="14"/>
        <v>0</v>
      </c>
      <c r="J85" s="183">
        <f t="shared" si="14"/>
        <v>0</v>
      </c>
      <c r="K85" s="183">
        <f t="shared" si="14"/>
        <v>0</v>
      </c>
      <c r="L85" s="183">
        <f t="shared" si="14"/>
        <v>0</v>
      </c>
      <c r="M85" s="185">
        <f>SUM(G85:L85)</f>
        <v>0</v>
      </c>
      <c r="N85" s="234"/>
      <c r="P85" s="195"/>
      <c r="R85" s="189"/>
      <c r="S85" s="190"/>
    </row>
    <row r="86" spans="2:19" ht="15" thickBot="1">
      <c r="B86" s="410" t="s">
        <v>170</v>
      </c>
      <c r="C86" s="411"/>
      <c r="D86" s="411"/>
      <c r="E86" s="411"/>
      <c r="F86" s="473"/>
      <c r="G86" s="186">
        <f>SUM(G82:G85)</f>
        <v>0</v>
      </c>
      <c r="H86" s="187">
        <f t="shared" ref="H86:L86" si="15">SUM(H82:H85)</f>
        <v>0</v>
      </c>
      <c r="I86" s="187">
        <f t="shared" si="15"/>
        <v>0</v>
      </c>
      <c r="J86" s="187">
        <f t="shared" si="15"/>
        <v>0</v>
      </c>
      <c r="K86" s="187">
        <f t="shared" si="15"/>
        <v>0</v>
      </c>
      <c r="L86" s="187">
        <f t="shared" si="15"/>
        <v>0</v>
      </c>
      <c r="M86" s="177">
        <f>SUM(M82:M85)</f>
        <v>0</v>
      </c>
      <c r="N86" s="234"/>
      <c r="P86" s="195"/>
      <c r="R86" s="189"/>
      <c r="S86" s="190"/>
    </row>
    <row r="87" spans="2:19">
      <c r="N87" s="234"/>
      <c r="P87" s="195"/>
      <c r="R87" s="189"/>
      <c r="S87" s="190"/>
    </row>
    <row r="88" spans="2:19">
      <c r="P88" s="195"/>
      <c r="R88" s="189"/>
      <c r="S88" s="190"/>
    </row>
    <row r="89" spans="2:19" ht="15" thickBot="1">
      <c r="B89" s="235" t="s">
        <v>42</v>
      </c>
      <c r="C89" s="236"/>
      <c r="D89" s="237"/>
      <c r="E89" s="238"/>
      <c r="F89" s="239"/>
      <c r="G89" s="172"/>
      <c r="H89" s="172"/>
      <c r="I89" s="172"/>
      <c r="J89" s="172"/>
      <c r="K89" s="172"/>
      <c r="L89" s="172"/>
    </row>
    <row r="90" spans="2:19" ht="15" thickBot="1">
      <c r="B90" s="406" t="s">
        <v>6</v>
      </c>
      <c r="C90" s="407"/>
      <c r="D90" s="407"/>
      <c r="E90" s="408"/>
      <c r="F90" s="240" t="s">
        <v>64</v>
      </c>
      <c r="G90" s="241">
        <v>2025</v>
      </c>
      <c r="H90" s="241">
        <v>2026</v>
      </c>
      <c r="I90" s="241">
        <v>2027</v>
      </c>
      <c r="J90" s="241">
        <v>2028</v>
      </c>
      <c r="K90" s="241">
        <v>2029</v>
      </c>
      <c r="L90" s="241">
        <v>2030</v>
      </c>
      <c r="M90" s="227" t="s">
        <v>7</v>
      </c>
    </row>
    <row r="91" spans="2:19">
      <c r="B91" s="397" t="s">
        <v>43</v>
      </c>
      <c r="C91" s="398"/>
      <c r="D91" s="398"/>
      <c r="E91" s="399"/>
      <c r="F91" s="242"/>
      <c r="G91" s="243" t="s">
        <v>40</v>
      </c>
      <c r="H91" s="243" t="s">
        <v>40</v>
      </c>
      <c r="I91" s="243" t="s">
        <v>40</v>
      </c>
      <c r="J91" s="243" t="s">
        <v>40</v>
      </c>
      <c r="K91" s="243" t="s">
        <v>40</v>
      </c>
      <c r="L91" s="243" t="s">
        <v>40</v>
      </c>
      <c r="M91" s="244" t="s">
        <v>40</v>
      </c>
    </row>
    <row r="92" spans="2:19">
      <c r="B92" s="400" t="s">
        <v>19</v>
      </c>
      <c r="C92" s="401"/>
      <c r="D92" s="401"/>
      <c r="E92" s="402"/>
      <c r="F92" s="245"/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7">
        <f>SUM(G92:L92)</f>
        <v>0</v>
      </c>
    </row>
    <row r="93" spans="2:19">
      <c r="B93" s="400" t="s">
        <v>8</v>
      </c>
      <c r="C93" s="401"/>
      <c r="D93" s="401"/>
      <c r="E93" s="402"/>
      <c r="F93" s="245"/>
      <c r="G93" s="246">
        <v>0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7">
        <f>SUM(G93:L93)</f>
        <v>0</v>
      </c>
    </row>
    <row r="94" spans="2:19">
      <c r="B94" s="400" t="s">
        <v>9</v>
      </c>
      <c r="C94" s="401"/>
      <c r="D94" s="401"/>
      <c r="E94" s="402"/>
      <c r="F94" s="245"/>
      <c r="G94" s="246"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7">
        <f>SUM(G94:L94)</f>
        <v>0</v>
      </c>
    </row>
    <row r="95" spans="2:19" ht="15" thickBot="1">
      <c r="B95" s="403" t="s">
        <v>20</v>
      </c>
      <c r="C95" s="404"/>
      <c r="D95" s="404"/>
      <c r="E95" s="405"/>
      <c r="F95" s="248"/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9">
        <f>SUM(G95:L95)</f>
        <v>0</v>
      </c>
    </row>
    <row r="96" spans="2:19" ht="15" thickBot="1">
      <c r="B96" s="406" t="s">
        <v>44</v>
      </c>
      <c r="C96" s="407"/>
      <c r="D96" s="407"/>
      <c r="E96" s="408"/>
      <c r="F96" s="240"/>
      <c r="G96" s="217">
        <f>SUM(G92:G95)</f>
        <v>0</v>
      </c>
      <c r="H96" s="217">
        <f t="shared" ref="H96:M96" si="16">SUM(H92:H95)</f>
        <v>0</v>
      </c>
      <c r="I96" s="217">
        <f t="shared" si="16"/>
        <v>0</v>
      </c>
      <c r="J96" s="217">
        <f t="shared" si="16"/>
        <v>0</v>
      </c>
      <c r="K96" s="217">
        <f t="shared" si="16"/>
        <v>0</v>
      </c>
      <c r="L96" s="217">
        <f t="shared" si="16"/>
        <v>0</v>
      </c>
      <c r="M96" s="217">
        <f t="shared" si="16"/>
        <v>0</v>
      </c>
    </row>
    <row r="98" spans="2:18" ht="15" thickBot="1">
      <c r="B98" s="235" t="s">
        <v>70</v>
      </c>
      <c r="C98" s="236"/>
      <c r="D98" s="237"/>
      <c r="E98" s="238"/>
      <c r="F98" s="239"/>
      <c r="G98" s="172"/>
      <c r="H98" s="172"/>
      <c r="I98" s="172"/>
      <c r="J98" s="172"/>
      <c r="K98" s="172"/>
      <c r="L98" s="172"/>
    </row>
    <row r="99" spans="2:18" ht="15" thickBot="1">
      <c r="B99" s="406" t="s">
        <v>6</v>
      </c>
      <c r="C99" s="407"/>
      <c r="D99" s="407"/>
      <c r="E99" s="408"/>
      <c r="F99" s="240" t="s">
        <v>64</v>
      </c>
      <c r="G99" s="241">
        <v>2025</v>
      </c>
      <c r="H99" s="241">
        <v>2026</v>
      </c>
      <c r="I99" s="241">
        <v>2027</v>
      </c>
      <c r="J99" s="241">
        <v>2028</v>
      </c>
      <c r="K99" s="241">
        <v>2029</v>
      </c>
      <c r="L99" s="241">
        <v>2030</v>
      </c>
      <c r="M99" s="227" t="s">
        <v>7</v>
      </c>
      <c r="O99" s="189"/>
      <c r="R99" s="189"/>
    </row>
    <row r="100" spans="2:18">
      <c r="B100" s="397" t="s">
        <v>43</v>
      </c>
      <c r="C100" s="398"/>
      <c r="D100" s="398"/>
      <c r="E100" s="399"/>
      <c r="F100" s="242"/>
      <c r="G100" s="243" t="s">
        <v>40</v>
      </c>
      <c r="H100" s="243" t="s">
        <v>40</v>
      </c>
      <c r="I100" s="243" t="s">
        <v>40</v>
      </c>
      <c r="J100" s="243" t="s">
        <v>40</v>
      </c>
      <c r="K100" s="243" t="s">
        <v>40</v>
      </c>
      <c r="L100" s="243" t="s">
        <v>40</v>
      </c>
      <c r="M100" s="244" t="s">
        <v>40</v>
      </c>
      <c r="O100" s="189"/>
      <c r="R100" s="189"/>
    </row>
    <row r="101" spans="2:18">
      <c r="B101" s="400" t="s">
        <v>19</v>
      </c>
      <c r="C101" s="401"/>
      <c r="D101" s="401"/>
      <c r="E101" s="402"/>
      <c r="F101" s="245"/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7">
        <f>SUM(G101:L101)</f>
        <v>0</v>
      </c>
      <c r="O101" s="189"/>
      <c r="R101" s="189"/>
    </row>
    <row r="102" spans="2:18">
      <c r="B102" s="400" t="s">
        <v>8</v>
      </c>
      <c r="C102" s="401"/>
      <c r="D102" s="401"/>
      <c r="E102" s="402"/>
      <c r="F102" s="245"/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7">
        <f>SUM(G102:L102)</f>
        <v>0</v>
      </c>
      <c r="O102" s="189"/>
      <c r="R102" s="189"/>
    </row>
    <row r="103" spans="2:18">
      <c r="B103" s="400" t="s">
        <v>9</v>
      </c>
      <c r="C103" s="401"/>
      <c r="D103" s="401"/>
      <c r="E103" s="402"/>
      <c r="F103" s="245"/>
      <c r="G103" s="246">
        <v>0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7">
        <f>SUM(G103:L103)</f>
        <v>0</v>
      </c>
      <c r="O103" s="189"/>
      <c r="R103" s="189"/>
    </row>
    <row r="104" spans="2:18" ht="15" thickBot="1">
      <c r="B104" s="403" t="s">
        <v>20</v>
      </c>
      <c r="C104" s="404"/>
      <c r="D104" s="404"/>
      <c r="E104" s="405"/>
      <c r="F104" s="248"/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9">
        <f>SUM(G104:L104)</f>
        <v>0</v>
      </c>
      <c r="O104" s="189"/>
      <c r="R104" s="189"/>
    </row>
    <row r="105" spans="2:18" ht="15" thickBot="1">
      <c r="B105" s="406" t="s">
        <v>44</v>
      </c>
      <c r="C105" s="407"/>
      <c r="D105" s="407"/>
      <c r="E105" s="408"/>
      <c r="F105" s="240"/>
      <c r="G105" s="217">
        <f>SUM(G101:G104)</f>
        <v>0</v>
      </c>
      <c r="H105" s="217">
        <f t="shared" ref="H105:M105" si="17">SUM(H101:H104)</f>
        <v>0</v>
      </c>
      <c r="I105" s="217">
        <f t="shared" si="17"/>
        <v>0</v>
      </c>
      <c r="J105" s="217">
        <f t="shared" si="17"/>
        <v>0</v>
      </c>
      <c r="K105" s="217">
        <f t="shared" si="17"/>
        <v>0</v>
      </c>
      <c r="L105" s="217">
        <f t="shared" si="17"/>
        <v>0</v>
      </c>
      <c r="M105" s="217">
        <f t="shared" si="17"/>
        <v>0</v>
      </c>
      <c r="O105" s="189"/>
      <c r="R105" s="189"/>
    </row>
    <row r="106" spans="2:18">
      <c r="O106" s="189"/>
      <c r="R106" s="189"/>
    </row>
    <row r="107" spans="2:18" ht="15" thickBot="1">
      <c r="B107" s="235" t="s">
        <v>46</v>
      </c>
      <c r="C107" s="236"/>
      <c r="D107" s="237"/>
      <c r="E107" s="238"/>
      <c r="F107" s="239"/>
      <c r="G107" s="172"/>
      <c r="H107" s="172"/>
      <c r="I107" s="172"/>
      <c r="J107" s="172"/>
      <c r="K107" s="172"/>
      <c r="L107" s="172"/>
      <c r="O107" s="189"/>
      <c r="R107" s="189"/>
    </row>
    <row r="108" spans="2:18" ht="15" thickBot="1">
      <c r="B108" s="406" t="s">
        <v>6</v>
      </c>
      <c r="C108" s="407"/>
      <c r="D108" s="407"/>
      <c r="E108" s="408"/>
      <c r="F108" s="240" t="s">
        <v>64</v>
      </c>
      <c r="G108" s="241">
        <v>2025</v>
      </c>
      <c r="H108" s="241">
        <v>2026</v>
      </c>
      <c r="I108" s="241">
        <v>2027</v>
      </c>
      <c r="J108" s="241">
        <v>2028</v>
      </c>
      <c r="K108" s="241">
        <v>2029</v>
      </c>
      <c r="L108" s="241">
        <v>2030</v>
      </c>
      <c r="M108" s="227" t="s">
        <v>7</v>
      </c>
      <c r="O108" s="189"/>
      <c r="R108" s="189"/>
    </row>
    <row r="109" spans="2:18">
      <c r="B109" s="397" t="s">
        <v>43</v>
      </c>
      <c r="C109" s="398"/>
      <c r="D109" s="398"/>
      <c r="E109" s="399"/>
      <c r="F109" s="242"/>
      <c r="G109" s="243" t="s">
        <v>40</v>
      </c>
      <c r="H109" s="243" t="s">
        <v>40</v>
      </c>
      <c r="I109" s="243" t="s">
        <v>40</v>
      </c>
      <c r="J109" s="243" t="s">
        <v>40</v>
      </c>
      <c r="K109" s="243" t="s">
        <v>40</v>
      </c>
      <c r="L109" s="243" t="s">
        <v>40</v>
      </c>
      <c r="M109" s="244" t="s">
        <v>40</v>
      </c>
      <c r="O109" s="189"/>
      <c r="R109" s="189"/>
    </row>
    <row r="110" spans="2:18">
      <c r="B110" s="400" t="s">
        <v>19</v>
      </c>
      <c r="C110" s="401"/>
      <c r="D110" s="401"/>
      <c r="E110" s="402"/>
      <c r="F110" s="245"/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7">
        <f>SUM(G110:L110)</f>
        <v>0</v>
      </c>
      <c r="O110" s="189"/>
      <c r="R110" s="189"/>
    </row>
    <row r="111" spans="2:18">
      <c r="B111" s="400" t="s">
        <v>8</v>
      </c>
      <c r="C111" s="401"/>
      <c r="D111" s="401"/>
      <c r="E111" s="402"/>
      <c r="F111" s="245"/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7">
        <f>SUM(G111:L111)</f>
        <v>0</v>
      </c>
      <c r="O111" s="189"/>
      <c r="R111" s="189"/>
    </row>
    <row r="112" spans="2:18">
      <c r="B112" s="400" t="s">
        <v>9</v>
      </c>
      <c r="C112" s="401"/>
      <c r="D112" s="401"/>
      <c r="E112" s="402"/>
      <c r="F112" s="245"/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7">
        <f>SUM(G112:L112)</f>
        <v>0</v>
      </c>
      <c r="O112" s="189"/>
      <c r="R112" s="189"/>
    </row>
    <row r="113" spans="2:14" s="189" customFormat="1" ht="15" thickBot="1">
      <c r="B113" s="403" t="s">
        <v>20</v>
      </c>
      <c r="C113" s="404"/>
      <c r="D113" s="404"/>
      <c r="E113" s="405"/>
      <c r="F113" s="248"/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9">
        <f>SUM(G113:L113)</f>
        <v>0</v>
      </c>
      <c r="N113" s="195"/>
    </row>
    <row r="114" spans="2:14" s="189" customFormat="1" ht="15" thickBot="1">
      <c r="B114" s="406" t="s">
        <v>44</v>
      </c>
      <c r="C114" s="407"/>
      <c r="D114" s="407"/>
      <c r="E114" s="408"/>
      <c r="F114" s="240"/>
      <c r="G114" s="217">
        <f>SUM(G110:G113)</f>
        <v>0</v>
      </c>
      <c r="H114" s="217">
        <f t="shared" ref="H114:M114" si="18">SUM(H110:H113)</f>
        <v>0</v>
      </c>
      <c r="I114" s="217">
        <f t="shared" si="18"/>
        <v>0</v>
      </c>
      <c r="J114" s="217">
        <f t="shared" si="18"/>
        <v>0</v>
      </c>
      <c r="K114" s="217">
        <f t="shared" si="18"/>
        <v>0</v>
      </c>
      <c r="L114" s="217">
        <f t="shared" si="18"/>
        <v>0</v>
      </c>
      <c r="M114" s="217">
        <f t="shared" si="18"/>
        <v>0</v>
      </c>
      <c r="N114" s="195"/>
    </row>
    <row r="115" spans="2:14" s="189" customFormat="1">
      <c r="C115" s="191"/>
      <c r="E115" s="192"/>
      <c r="F115" s="193"/>
      <c r="G115" s="194"/>
      <c r="H115" s="194"/>
      <c r="I115" s="194"/>
      <c r="J115" s="194"/>
      <c r="K115" s="194"/>
      <c r="L115" s="194"/>
      <c r="M115" s="173"/>
      <c r="N115" s="195"/>
    </row>
    <row r="116" spans="2:14" s="189" customFormat="1" ht="15" thickBot="1">
      <c r="B116" s="235" t="s">
        <v>47</v>
      </c>
      <c r="C116" s="236"/>
      <c r="D116" s="237"/>
      <c r="E116" s="238"/>
      <c r="F116" s="239"/>
      <c r="G116" s="172"/>
      <c r="H116" s="172"/>
      <c r="I116" s="172"/>
      <c r="J116" s="172"/>
      <c r="K116" s="172"/>
      <c r="L116" s="172"/>
      <c r="M116" s="173"/>
      <c r="N116" s="195"/>
    </row>
    <row r="117" spans="2:14" s="189" customFormat="1" ht="15" thickBot="1">
      <c r="B117" s="406" t="s">
        <v>6</v>
      </c>
      <c r="C117" s="407"/>
      <c r="D117" s="407"/>
      <c r="E117" s="408"/>
      <c r="F117" s="240" t="s">
        <v>64</v>
      </c>
      <c r="G117" s="241">
        <v>2025</v>
      </c>
      <c r="H117" s="241">
        <v>2026</v>
      </c>
      <c r="I117" s="241">
        <v>2027</v>
      </c>
      <c r="J117" s="241">
        <v>2028</v>
      </c>
      <c r="K117" s="241">
        <v>2029</v>
      </c>
      <c r="L117" s="241">
        <v>2030</v>
      </c>
      <c r="M117" s="227" t="s">
        <v>7</v>
      </c>
      <c r="N117" s="195"/>
    </row>
    <row r="118" spans="2:14" s="189" customFormat="1">
      <c r="B118" s="397" t="s">
        <v>43</v>
      </c>
      <c r="C118" s="398"/>
      <c r="D118" s="398"/>
      <c r="E118" s="399"/>
      <c r="F118" s="242"/>
      <c r="G118" s="243" t="s">
        <v>40</v>
      </c>
      <c r="H118" s="243" t="s">
        <v>40</v>
      </c>
      <c r="I118" s="243" t="s">
        <v>40</v>
      </c>
      <c r="J118" s="243" t="s">
        <v>40</v>
      </c>
      <c r="K118" s="243" t="s">
        <v>40</v>
      </c>
      <c r="L118" s="243" t="s">
        <v>40</v>
      </c>
      <c r="M118" s="244" t="s">
        <v>40</v>
      </c>
      <c r="N118" s="195"/>
    </row>
    <row r="119" spans="2:14" s="189" customFormat="1">
      <c r="B119" s="400" t="s">
        <v>19</v>
      </c>
      <c r="C119" s="401"/>
      <c r="D119" s="401"/>
      <c r="E119" s="402"/>
      <c r="F119" s="245"/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0</v>
      </c>
      <c r="M119" s="247">
        <f>SUM(G119:L119)</f>
        <v>0</v>
      </c>
      <c r="N119" s="195"/>
    </row>
    <row r="120" spans="2:14" s="189" customFormat="1">
      <c r="B120" s="400" t="s">
        <v>8</v>
      </c>
      <c r="C120" s="401"/>
      <c r="D120" s="401"/>
      <c r="E120" s="402"/>
      <c r="F120" s="245"/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7">
        <f>SUM(G120:L120)</f>
        <v>0</v>
      </c>
      <c r="N120" s="195"/>
    </row>
    <row r="121" spans="2:14" s="189" customFormat="1">
      <c r="B121" s="400" t="s">
        <v>9</v>
      </c>
      <c r="C121" s="401"/>
      <c r="D121" s="401"/>
      <c r="E121" s="402"/>
      <c r="F121" s="245"/>
      <c r="G121" s="246">
        <v>0</v>
      </c>
      <c r="H121" s="246">
        <v>0</v>
      </c>
      <c r="I121" s="246">
        <v>0</v>
      </c>
      <c r="J121" s="246">
        <v>0</v>
      </c>
      <c r="K121" s="246">
        <v>0</v>
      </c>
      <c r="L121" s="246">
        <v>0</v>
      </c>
      <c r="M121" s="247">
        <f>SUM(G121:L121)</f>
        <v>0</v>
      </c>
      <c r="N121" s="195"/>
    </row>
    <row r="122" spans="2:14" s="189" customFormat="1" ht="15" thickBot="1">
      <c r="B122" s="403" t="s">
        <v>20</v>
      </c>
      <c r="C122" s="404"/>
      <c r="D122" s="404"/>
      <c r="E122" s="405"/>
      <c r="F122" s="248"/>
      <c r="G122" s="246">
        <v>0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9">
        <f>SUM(G122:L122)</f>
        <v>0</v>
      </c>
      <c r="N122" s="195"/>
    </row>
    <row r="123" spans="2:14" s="189" customFormat="1" ht="15" thickBot="1">
      <c r="B123" s="406" t="s">
        <v>44</v>
      </c>
      <c r="C123" s="407"/>
      <c r="D123" s="407"/>
      <c r="E123" s="408"/>
      <c r="F123" s="240"/>
      <c r="G123" s="217">
        <f>SUM(G119:G122)</f>
        <v>0</v>
      </c>
      <c r="H123" s="217">
        <f t="shared" ref="H123:M123" si="19">SUM(H119:H122)</f>
        <v>0</v>
      </c>
      <c r="I123" s="217">
        <f t="shared" si="19"/>
        <v>0</v>
      </c>
      <c r="J123" s="217">
        <f t="shared" si="19"/>
        <v>0</v>
      </c>
      <c r="K123" s="217">
        <f t="shared" si="19"/>
        <v>0</v>
      </c>
      <c r="L123" s="217">
        <f t="shared" si="19"/>
        <v>0</v>
      </c>
      <c r="M123" s="217">
        <f t="shared" si="19"/>
        <v>0</v>
      </c>
      <c r="N123" s="195"/>
    </row>
    <row r="124" spans="2:14" s="189" customFormat="1">
      <c r="C124" s="191"/>
      <c r="E124" s="192"/>
      <c r="F124" s="193"/>
      <c r="G124" s="194"/>
      <c r="H124" s="194"/>
      <c r="I124" s="194"/>
      <c r="J124" s="194"/>
      <c r="K124" s="194"/>
      <c r="L124" s="194"/>
      <c r="M124" s="173"/>
      <c r="N124" s="195"/>
    </row>
    <row r="125" spans="2:14" s="189" customFormat="1" ht="15" thickBot="1">
      <c r="B125" s="235" t="s">
        <v>48</v>
      </c>
      <c r="C125" s="236"/>
      <c r="D125" s="237"/>
      <c r="E125" s="238"/>
      <c r="F125" s="239"/>
      <c r="G125" s="172"/>
      <c r="H125" s="172"/>
      <c r="I125" s="172"/>
      <c r="J125" s="172"/>
      <c r="K125" s="172"/>
      <c r="L125" s="172"/>
      <c r="M125" s="173"/>
      <c r="N125" s="195"/>
    </row>
    <row r="126" spans="2:14" s="189" customFormat="1" ht="15" thickBot="1">
      <c r="B126" s="406" t="s">
        <v>6</v>
      </c>
      <c r="C126" s="407"/>
      <c r="D126" s="407"/>
      <c r="E126" s="408"/>
      <c r="F126" s="240" t="s">
        <v>64</v>
      </c>
      <c r="G126" s="241">
        <v>2025</v>
      </c>
      <c r="H126" s="241">
        <v>2026</v>
      </c>
      <c r="I126" s="241">
        <v>2027</v>
      </c>
      <c r="J126" s="241">
        <v>2028</v>
      </c>
      <c r="K126" s="241">
        <v>2029</v>
      </c>
      <c r="L126" s="241">
        <v>2030</v>
      </c>
      <c r="M126" s="227" t="s">
        <v>7</v>
      </c>
      <c r="N126" s="195"/>
    </row>
    <row r="127" spans="2:14" s="189" customFormat="1">
      <c r="B127" s="397" t="s">
        <v>43</v>
      </c>
      <c r="C127" s="398"/>
      <c r="D127" s="398"/>
      <c r="E127" s="399"/>
      <c r="F127" s="242"/>
      <c r="G127" s="243" t="s">
        <v>40</v>
      </c>
      <c r="H127" s="243" t="s">
        <v>40</v>
      </c>
      <c r="I127" s="243" t="s">
        <v>40</v>
      </c>
      <c r="J127" s="243" t="s">
        <v>40</v>
      </c>
      <c r="K127" s="243" t="s">
        <v>40</v>
      </c>
      <c r="L127" s="243" t="s">
        <v>40</v>
      </c>
      <c r="M127" s="244" t="s">
        <v>40</v>
      </c>
      <c r="N127" s="195"/>
    </row>
    <row r="128" spans="2:14" s="189" customFormat="1">
      <c r="B128" s="400" t="s">
        <v>19</v>
      </c>
      <c r="C128" s="401"/>
      <c r="D128" s="401"/>
      <c r="E128" s="402"/>
      <c r="F128" s="245"/>
      <c r="G128" s="246">
        <v>0</v>
      </c>
      <c r="H128" s="246">
        <v>0</v>
      </c>
      <c r="I128" s="246">
        <v>0</v>
      </c>
      <c r="J128" s="246">
        <v>0</v>
      </c>
      <c r="K128" s="246">
        <v>0</v>
      </c>
      <c r="L128" s="246">
        <v>0</v>
      </c>
      <c r="M128" s="247">
        <f>SUM(G128:L128)</f>
        <v>0</v>
      </c>
      <c r="N128" s="195"/>
    </row>
    <row r="129" spans="2:14" s="189" customFormat="1">
      <c r="B129" s="400" t="s">
        <v>8</v>
      </c>
      <c r="C129" s="401"/>
      <c r="D129" s="401"/>
      <c r="E129" s="402"/>
      <c r="F129" s="245"/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7">
        <f>SUM(G129:L129)</f>
        <v>0</v>
      </c>
      <c r="N129" s="195"/>
    </row>
    <row r="130" spans="2:14" s="189" customFormat="1">
      <c r="B130" s="400" t="s">
        <v>9</v>
      </c>
      <c r="C130" s="401"/>
      <c r="D130" s="401"/>
      <c r="E130" s="402"/>
      <c r="F130" s="245"/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7">
        <f>SUM(G130:L130)</f>
        <v>0</v>
      </c>
      <c r="N130" s="195"/>
    </row>
    <row r="131" spans="2:14" s="189" customFormat="1" ht="15" thickBot="1">
      <c r="B131" s="403" t="s">
        <v>20</v>
      </c>
      <c r="C131" s="404"/>
      <c r="D131" s="404"/>
      <c r="E131" s="405"/>
      <c r="F131" s="248"/>
      <c r="G131" s="246">
        <v>0</v>
      </c>
      <c r="H131" s="246">
        <v>0</v>
      </c>
      <c r="I131" s="246">
        <v>0</v>
      </c>
      <c r="J131" s="246">
        <v>0</v>
      </c>
      <c r="K131" s="246">
        <v>0</v>
      </c>
      <c r="L131" s="246">
        <v>0</v>
      </c>
      <c r="M131" s="249">
        <f>SUM(G131:L131)</f>
        <v>0</v>
      </c>
      <c r="N131" s="195"/>
    </row>
    <row r="132" spans="2:14" s="189" customFormat="1" ht="15" thickBot="1">
      <c r="B132" s="406" t="s">
        <v>44</v>
      </c>
      <c r="C132" s="407"/>
      <c r="D132" s="407"/>
      <c r="E132" s="408"/>
      <c r="F132" s="240"/>
      <c r="G132" s="217">
        <f>SUM(G128:G131)</f>
        <v>0</v>
      </c>
      <c r="H132" s="217">
        <f t="shared" ref="H132:M132" si="20">SUM(H128:H131)</f>
        <v>0</v>
      </c>
      <c r="I132" s="217">
        <f t="shared" si="20"/>
        <v>0</v>
      </c>
      <c r="J132" s="217">
        <f t="shared" si="20"/>
        <v>0</v>
      </c>
      <c r="K132" s="217">
        <f t="shared" si="20"/>
        <v>0</v>
      </c>
      <c r="L132" s="217">
        <f t="shared" si="20"/>
        <v>0</v>
      </c>
      <c r="M132" s="217">
        <f t="shared" si="20"/>
        <v>0</v>
      </c>
      <c r="N132" s="195"/>
    </row>
    <row r="133" spans="2:14" s="189" customFormat="1">
      <c r="C133" s="191"/>
      <c r="E133" s="192"/>
      <c r="F133" s="193"/>
      <c r="G133" s="194"/>
      <c r="H133" s="194"/>
      <c r="I133" s="194"/>
      <c r="J133" s="194"/>
      <c r="K133" s="194"/>
      <c r="L133" s="194"/>
      <c r="M133" s="173"/>
      <c r="N133" s="195"/>
    </row>
    <row r="134" spans="2:14" s="189" customFormat="1" ht="15" thickBot="1">
      <c r="B134" s="235" t="s">
        <v>49</v>
      </c>
      <c r="C134" s="236"/>
      <c r="D134" s="237"/>
      <c r="E134" s="238"/>
      <c r="F134" s="239"/>
      <c r="G134" s="172"/>
      <c r="H134" s="172"/>
      <c r="I134" s="172"/>
      <c r="J134" s="172"/>
      <c r="K134" s="172"/>
      <c r="L134" s="172"/>
      <c r="M134" s="173"/>
      <c r="N134" s="195"/>
    </row>
    <row r="135" spans="2:14" s="189" customFormat="1" ht="15" thickBot="1">
      <c r="B135" s="406" t="s">
        <v>6</v>
      </c>
      <c r="C135" s="407"/>
      <c r="D135" s="407"/>
      <c r="E135" s="408"/>
      <c r="F135" s="240" t="s">
        <v>64</v>
      </c>
      <c r="G135" s="241">
        <v>2025</v>
      </c>
      <c r="H135" s="241">
        <v>2026</v>
      </c>
      <c r="I135" s="241">
        <v>2027</v>
      </c>
      <c r="J135" s="241">
        <v>2028</v>
      </c>
      <c r="K135" s="241">
        <v>2029</v>
      </c>
      <c r="L135" s="241">
        <v>2030</v>
      </c>
      <c r="M135" s="227" t="s">
        <v>7</v>
      </c>
      <c r="N135" s="195"/>
    </row>
    <row r="136" spans="2:14" s="189" customFormat="1">
      <c r="B136" s="397" t="s">
        <v>43</v>
      </c>
      <c r="C136" s="398"/>
      <c r="D136" s="398"/>
      <c r="E136" s="399"/>
      <c r="F136" s="242"/>
      <c r="G136" s="243" t="s">
        <v>40</v>
      </c>
      <c r="H136" s="243" t="s">
        <v>40</v>
      </c>
      <c r="I136" s="243" t="s">
        <v>40</v>
      </c>
      <c r="J136" s="243" t="s">
        <v>40</v>
      </c>
      <c r="K136" s="243" t="s">
        <v>40</v>
      </c>
      <c r="L136" s="243" t="s">
        <v>40</v>
      </c>
      <c r="M136" s="244" t="s">
        <v>40</v>
      </c>
      <c r="N136" s="195"/>
    </row>
    <row r="137" spans="2:14" s="189" customFormat="1">
      <c r="B137" s="400" t="s">
        <v>19</v>
      </c>
      <c r="C137" s="401"/>
      <c r="D137" s="401"/>
      <c r="E137" s="402"/>
      <c r="F137" s="245"/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7">
        <f>SUM(G137:L137)</f>
        <v>0</v>
      </c>
      <c r="N137" s="195"/>
    </row>
    <row r="138" spans="2:14" s="189" customFormat="1">
      <c r="B138" s="400" t="s">
        <v>8</v>
      </c>
      <c r="C138" s="401"/>
      <c r="D138" s="401"/>
      <c r="E138" s="402"/>
      <c r="F138" s="245"/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7">
        <f>SUM(G138:L138)</f>
        <v>0</v>
      </c>
      <c r="N138" s="195"/>
    </row>
    <row r="139" spans="2:14" s="189" customFormat="1">
      <c r="B139" s="400" t="s">
        <v>9</v>
      </c>
      <c r="C139" s="401"/>
      <c r="D139" s="401"/>
      <c r="E139" s="402"/>
      <c r="F139" s="245"/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7">
        <f>SUM(G139:L139)</f>
        <v>0</v>
      </c>
      <c r="N139" s="195"/>
    </row>
    <row r="140" spans="2:14" s="189" customFormat="1" ht="15" thickBot="1">
      <c r="B140" s="403" t="s">
        <v>20</v>
      </c>
      <c r="C140" s="404"/>
      <c r="D140" s="404"/>
      <c r="E140" s="405"/>
      <c r="F140" s="248"/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9">
        <f>SUM(G140:L140)</f>
        <v>0</v>
      </c>
      <c r="N140" s="195"/>
    </row>
    <row r="141" spans="2:14" s="189" customFormat="1" ht="15" thickBot="1">
      <c r="B141" s="406" t="s">
        <v>44</v>
      </c>
      <c r="C141" s="407"/>
      <c r="D141" s="407"/>
      <c r="E141" s="408"/>
      <c r="F141" s="240"/>
      <c r="G141" s="217">
        <f>SUM(G137:G140)</f>
        <v>0</v>
      </c>
      <c r="H141" s="217">
        <f t="shared" ref="H141:M141" si="21">SUM(H137:H140)</f>
        <v>0</v>
      </c>
      <c r="I141" s="217">
        <f t="shared" si="21"/>
        <v>0</v>
      </c>
      <c r="J141" s="217">
        <f t="shared" si="21"/>
        <v>0</v>
      </c>
      <c r="K141" s="217">
        <f t="shared" si="21"/>
        <v>0</v>
      </c>
      <c r="L141" s="217">
        <f t="shared" si="21"/>
        <v>0</v>
      </c>
      <c r="M141" s="217">
        <f t="shared" si="21"/>
        <v>0</v>
      </c>
      <c r="N141" s="195"/>
    </row>
    <row r="142" spans="2:14" s="189" customFormat="1">
      <c r="C142" s="191"/>
      <c r="E142" s="192"/>
      <c r="F142" s="193"/>
      <c r="G142" s="194"/>
      <c r="H142" s="194"/>
      <c r="I142" s="194"/>
      <c r="J142" s="194"/>
      <c r="K142" s="194"/>
      <c r="L142" s="194"/>
      <c r="M142" s="173"/>
      <c r="N142" s="195"/>
    </row>
    <row r="143" spans="2:14" s="189" customFormat="1" ht="15" thickBot="1">
      <c r="B143" s="235" t="s">
        <v>50</v>
      </c>
      <c r="C143" s="236"/>
      <c r="D143" s="237"/>
      <c r="E143" s="238"/>
      <c r="F143" s="239"/>
      <c r="G143" s="172"/>
      <c r="H143" s="172"/>
      <c r="I143" s="172"/>
      <c r="J143" s="172"/>
      <c r="K143" s="172"/>
      <c r="L143" s="172"/>
      <c r="M143" s="173"/>
      <c r="N143" s="195"/>
    </row>
    <row r="144" spans="2:14" s="189" customFormat="1" ht="15" thickBot="1">
      <c r="B144" s="406" t="s">
        <v>6</v>
      </c>
      <c r="C144" s="407"/>
      <c r="D144" s="407"/>
      <c r="E144" s="408"/>
      <c r="F144" s="240" t="s">
        <v>64</v>
      </c>
      <c r="G144" s="241">
        <v>2025</v>
      </c>
      <c r="H144" s="241">
        <v>2026</v>
      </c>
      <c r="I144" s="241">
        <v>2027</v>
      </c>
      <c r="J144" s="241">
        <v>2028</v>
      </c>
      <c r="K144" s="241">
        <v>2029</v>
      </c>
      <c r="L144" s="241">
        <v>2030</v>
      </c>
      <c r="M144" s="227" t="s">
        <v>7</v>
      </c>
      <c r="N144" s="195"/>
    </row>
    <row r="145" spans="2:14" s="189" customFormat="1">
      <c r="B145" s="397" t="s">
        <v>43</v>
      </c>
      <c r="C145" s="398"/>
      <c r="D145" s="398"/>
      <c r="E145" s="399"/>
      <c r="F145" s="242"/>
      <c r="G145" s="243" t="s">
        <v>40</v>
      </c>
      <c r="H145" s="243" t="s">
        <v>40</v>
      </c>
      <c r="I145" s="243" t="s">
        <v>40</v>
      </c>
      <c r="J145" s="243" t="s">
        <v>40</v>
      </c>
      <c r="K145" s="243" t="s">
        <v>40</v>
      </c>
      <c r="L145" s="243" t="s">
        <v>40</v>
      </c>
      <c r="M145" s="244" t="s">
        <v>40</v>
      </c>
      <c r="N145" s="195"/>
    </row>
    <row r="146" spans="2:14" s="189" customFormat="1">
      <c r="B146" s="400" t="s">
        <v>19</v>
      </c>
      <c r="C146" s="401"/>
      <c r="D146" s="401"/>
      <c r="E146" s="402"/>
      <c r="F146" s="245"/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7">
        <f>SUM(G146:L146)</f>
        <v>0</v>
      </c>
      <c r="N146" s="195"/>
    </row>
    <row r="147" spans="2:14" s="189" customFormat="1">
      <c r="B147" s="400" t="s">
        <v>8</v>
      </c>
      <c r="C147" s="401"/>
      <c r="D147" s="401"/>
      <c r="E147" s="402"/>
      <c r="F147" s="245"/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7">
        <f>SUM(G147:L147)</f>
        <v>0</v>
      </c>
      <c r="N147" s="195"/>
    </row>
    <row r="148" spans="2:14" s="189" customFormat="1">
      <c r="B148" s="400" t="s">
        <v>9</v>
      </c>
      <c r="C148" s="401"/>
      <c r="D148" s="401"/>
      <c r="E148" s="402"/>
      <c r="F148" s="245"/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7">
        <f>SUM(G148:L148)</f>
        <v>0</v>
      </c>
      <c r="N148" s="195"/>
    </row>
    <row r="149" spans="2:14" s="189" customFormat="1" ht="15" thickBot="1">
      <c r="B149" s="403" t="s">
        <v>20</v>
      </c>
      <c r="C149" s="404"/>
      <c r="D149" s="404"/>
      <c r="E149" s="405"/>
      <c r="F149" s="248"/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9">
        <f>SUM(G149:L149)</f>
        <v>0</v>
      </c>
      <c r="N149" s="195"/>
    </row>
    <row r="150" spans="2:14" s="189" customFormat="1" ht="15" thickBot="1">
      <c r="B150" s="406" t="s">
        <v>44</v>
      </c>
      <c r="C150" s="407"/>
      <c r="D150" s="407"/>
      <c r="E150" s="408"/>
      <c r="F150" s="240"/>
      <c r="G150" s="217">
        <f>SUM(G146:G149)</f>
        <v>0</v>
      </c>
      <c r="H150" s="217">
        <f t="shared" ref="H150:M150" si="22">SUM(H146:H149)</f>
        <v>0</v>
      </c>
      <c r="I150" s="217">
        <f t="shared" si="22"/>
        <v>0</v>
      </c>
      <c r="J150" s="217">
        <f t="shared" si="22"/>
        <v>0</v>
      </c>
      <c r="K150" s="217">
        <f t="shared" si="22"/>
        <v>0</v>
      </c>
      <c r="L150" s="217">
        <f t="shared" si="22"/>
        <v>0</v>
      </c>
      <c r="M150" s="217">
        <f t="shared" si="22"/>
        <v>0</v>
      </c>
      <c r="N150" s="195"/>
    </row>
    <row r="151" spans="2:14" s="189" customFormat="1">
      <c r="C151" s="191"/>
      <c r="E151" s="192"/>
      <c r="F151" s="193"/>
      <c r="G151" s="194"/>
      <c r="H151" s="194"/>
      <c r="I151" s="194"/>
      <c r="J151" s="194"/>
      <c r="K151" s="194"/>
      <c r="L151" s="194"/>
      <c r="M151" s="173"/>
      <c r="N151" s="195"/>
    </row>
    <row r="152" spans="2:14" s="189" customFormat="1" ht="15" thickBot="1">
      <c r="B152" s="235" t="s">
        <v>51</v>
      </c>
      <c r="C152" s="236"/>
      <c r="D152" s="237"/>
      <c r="E152" s="238"/>
      <c r="F152" s="239"/>
      <c r="G152" s="172"/>
      <c r="H152" s="172"/>
      <c r="I152" s="172"/>
      <c r="J152" s="172"/>
      <c r="K152" s="172"/>
      <c r="L152" s="172"/>
      <c r="M152" s="173"/>
      <c r="N152" s="195"/>
    </row>
    <row r="153" spans="2:14" s="189" customFormat="1" ht="15" thickBot="1">
      <c r="B153" s="406" t="s">
        <v>6</v>
      </c>
      <c r="C153" s="407"/>
      <c r="D153" s="407"/>
      <c r="E153" s="408"/>
      <c r="F153" s="240" t="s">
        <v>64</v>
      </c>
      <c r="G153" s="241">
        <v>2025</v>
      </c>
      <c r="H153" s="241">
        <v>2026</v>
      </c>
      <c r="I153" s="241">
        <v>2027</v>
      </c>
      <c r="J153" s="241">
        <v>2028</v>
      </c>
      <c r="K153" s="241">
        <v>2029</v>
      </c>
      <c r="L153" s="241">
        <v>2030</v>
      </c>
      <c r="M153" s="227" t="s">
        <v>7</v>
      </c>
      <c r="N153" s="195"/>
    </row>
    <row r="154" spans="2:14" s="189" customFormat="1">
      <c r="B154" s="397" t="s">
        <v>43</v>
      </c>
      <c r="C154" s="398"/>
      <c r="D154" s="398"/>
      <c r="E154" s="399"/>
      <c r="F154" s="242"/>
      <c r="G154" s="243" t="s">
        <v>40</v>
      </c>
      <c r="H154" s="243" t="s">
        <v>40</v>
      </c>
      <c r="I154" s="243" t="s">
        <v>40</v>
      </c>
      <c r="J154" s="243" t="s">
        <v>40</v>
      </c>
      <c r="K154" s="243" t="s">
        <v>40</v>
      </c>
      <c r="L154" s="243" t="s">
        <v>40</v>
      </c>
      <c r="M154" s="244" t="s">
        <v>40</v>
      </c>
      <c r="N154" s="195"/>
    </row>
    <row r="155" spans="2:14" s="189" customFormat="1">
      <c r="B155" s="400" t="s">
        <v>19</v>
      </c>
      <c r="C155" s="401"/>
      <c r="D155" s="401"/>
      <c r="E155" s="402"/>
      <c r="F155" s="245"/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0</v>
      </c>
      <c r="M155" s="247">
        <f>SUM(G155:L155)</f>
        <v>0</v>
      </c>
      <c r="N155" s="195"/>
    </row>
    <row r="156" spans="2:14" s="189" customFormat="1">
      <c r="B156" s="400" t="s">
        <v>8</v>
      </c>
      <c r="C156" s="401"/>
      <c r="D156" s="401"/>
      <c r="E156" s="402"/>
      <c r="F156" s="245"/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7">
        <f>SUM(G156:L156)</f>
        <v>0</v>
      </c>
      <c r="N156" s="195"/>
    </row>
    <row r="157" spans="2:14" s="189" customFormat="1">
      <c r="B157" s="400" t="s">
        <v>9</v>
      </c>
      <c r="C157" s="401"/>
      <c r="D157" s="401"/>
      <c r="E157" s="402"/>
      <c r="F157" s="245"/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7">
        <f>SUM(G157:L157)</f>
        <v>0</v>
      </c>
      <c r="N157" s="195"/>
    </row>
    <row r="158" spans="2:14" s="189" customFormat="1" ht="15" thickBot="1">
      <c r="B158" s="403" t="s">
        <v>20</v>
      </c>
      <c r="C158" s="404"/>
      <c r="D158" s="404"/>
      <c r="E158" s="405"/>
      <c r="F158" s="248"/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0</v>
      </c>
      <c r="M158" s="249">
        <f>SUM(G158:L158)</f>
        <v>0</v>
      </c>
      <c r="N158" s="195"/>
    </row>
    <row r="159" spans="2:14" s="189" customFormat="1" ht="15" thickBot="1">
      <c r="B159" s="406" t="s">
        <v>44</v>
      </c>
      <c r="C159" s="407"/>
      <c r="D159" s="407"/>
      <c r="E159" s="408"/>
      <c r="F159" s="240"/>
      <c r="G159" s="217">
        <f>SUM(G155:G158)</f>
        <v>0</v>
      </c>
      <c r="H159" s="217">
        <f t="shared" ref="H159:M159" si="23">SUM(H155:H158)</f>
        <v>0</v>
      </c>
      <c r="I159" s="217">
        <f t="shared" si="23"/>
        <v>0</v>
      </c>
      <c r="J159" s="217">
        <f t="shared" si="23"/>
        <v>0</v>
      </c>
      <c r="K159" s="217">
        <f t="shared" si="23"/>
        <v>0</v>
      </c>
      <c r="L159" s="217">
        <f t="shared" si="23"/>
        <v>0</v>
      </c>
      <c r="M159" s="217">
        <f t="shared" si="23"/>
        <v>0</v>
      </c>
      <c r="N159" s="195"/>
    </row>
    <row r="160" spans="2:14" s="189" customFormat="1">
      <c r="C160" s="191"/>
      <c r="E160" s="192"/>
      <c r="F160" s="193"/>
      <c r="G160" s="194"/>
      <c r="H160" s="194"/>
      <c r="I160" s="194"/>
      <c r="J160" s="194"/>
      <c r="K160" s="194"/>
      <c r="L160" s="194"/>
      <c r="M160" s="173"/>
      <c r="N160" s="195"/>
    </row>
    <row r="161" spans="2:14" s="189" customFormat="1" ht="15" thickBot="1">
      <c r="B161" s="235" t="s">
        <v>52</v>
      </c>
      <c r="C161" s="236"/>
      <c r="D161" s="237"/>
      <c r="E161" s="238"/>
      <c r="F161" s="239"/>
      <c r="G161" s="172"/>
      <c r="H161" s="172"/>
      <c r="I161" s="172"/>
      <c r="J161" s="172"/>
      <c r="K161" s="172"/>
      <c r="L161" s="172"/>
      <c r="M161" s="173"/>
      <c r="N161" s="195"/>
    </row>
    <row r="162" spans="2:14" s="189" customFormat="1" ht="15" thickBot="1">
      <c r="B162" s="406" t="s">
        <v>6</v>
      </c>
      <c r="C162" s="407"/>
      <c r="D162" s="407"/>
      <c r="E162" s="408"/>
      <c r="F162" s="240" t="s">
        <v>64</v>
      </c>
      <c r="G162" s="241">
        <v>2025</v>
      </c>
      <c r="H162" s="241">
        <v>2026</v>
      </c>
      <c r="I162" s="241">
        <v>2027</v>
      </c>
      <c r="J162" s="241">
        <v>2028</v>
      </c>
      <c r="K162" s="241">
        <v>2029</v>
      </c>
      <c r="L162" s="241">
        <v>2030</v>
      </c>
      <c r="M162" s="227" t="s">
        <v>7</v>
      </c>
      <c r="N162" s="195"/>
    </row>
    <row r="163" spans="2:14" s="189" customFormat="1">
      <c r="B163" s="397" t="s">
        <v>43</v>
      </c>
      <c r="C163" s="398"/>
      <c r="D163" s="398"/>
      <c r="E163" s="399"/>
      <c r="F163" s="242"/>
      <c r="G163" s="243" t="s">
        <v>40</v>
      </c>
      <c r="H163" s="243" t="s">
        <v>40</v>
      </c>
      <c r="I163" s="243" t="s">
        <v>40</v>
      </c>
      <c r="J163" s="243" t="s">
        <v>40</v>
      </c>
      <c r="K163" s="243" t="s">
        <v>40</v>
      </c>
      <c r="L163" s="243" t="s">
        <v>40</v>
      </c>
      <c r="M163" s="244" t="s">
        <v>40</v>
      </c>
      <c r="N163" s="195"/>
    </row>
    <row r="164" spans="2:14" s="189" customFormat="1">
      <c r="B164" s="400" t="s">
        <v>19</v>
      </c>
      <c r="C164" s="401"/>
      <c r="D164" s="401"/>
      <c r="E164" s="402"/>
      <c r="F164" s="245"/>
      <c r="G164" s="246">
        <v>0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7">
        <f>SUM(G164:L164)</f>
        <v>0</v>
      </c>
      <c r="N164" s="195"/>
    </row>
    <row r="165" spans="2:14" s="189" customFormat="1">
      <c r="B165" s="400" t="s">
        <v>8</v>
      </c>
      <c r="C165" s="401"/>
      <c r="D165" s="401"/>
      <c r="E165" s="402"/>
      <c r="F165" s="245"/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7">
        <f>SUM(G165:L165)</f>
        <v>0</v>
      </c>
      <c r="N165" s="195"/>
    </row>
    <row r="166" spans="2:14" s="189" customFormat="1">
      <c r="B166" s="400" t="s">
        <v>9</v>
      </c>
      <c r="C166" s="401"/>
      <c r="D166" s="401"/>
      <c r="E166" s="402"/>
      <c r="F166" s="245"/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7">
        <f>SUM(G166:L166)</f>
        <v>0</v>
      </c>
      <c r="N166" s="195"/>
    </row>
    <row r="167" spans="2:14" s="189" customFormat="1" ht="15" thickBot="1">
      <c r="B167" s="403" t="s">
        <v>20</v>
      </c>
      <c r="C167" s="404"/>
      <c r="D167" s="404"/>
      <c r="E167" s="405"/>
      <c r="F167" s="248"/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9">
        <f>SUM(G167:L167)</f>
        <v>0</v>
      </c>
      <c r="N167" s="195"/>
    </row>
    <row r="168" spans="2:14" s="189" customFormat="1" ht="15" thickBot="1">
      <c r="B168" s="406" t="s">
        <v>44</v>
      </c>
      <c r="C168" s="407"/>
      <c r="D168" s="407"/>
      <c r="E168" s="408"/>
      <c r="F168" s="240"/>
      <c r="G168" s="217">
        <f>SUM(G164:G167)</f>
        <v>0</v>
      </c>
      <c r="H168" s="217">
        <f t="shared" ref="H168:M168" si="24">SUM(H164:H167)</f>
        <v>0</v>
      </c>
      <c r="I168" s="217">
        <f t="shared" si="24"/>
        <v>0</v>
      </c>
      <c r="J168" s="217">
        <f t="shared" si="24"/>
        <v>0</v>
      </c>
      <c r="K168" s="217">
        <f t="shared" si="24"/>
        <v>0</v>
      </c>
      <c r="L168" s="217">
        <f t="shared" si="24"/>
        <v>0</v>
      </c>
      <c r="M168" s="217">
        <f t="shared" si="24"/>
        <v>0</v>
      </c>
      <c r="N168" s="195"/>
    </row>
    <row r="169" spans="2:14" s="189" customFormat="1">
      <c r="C169" s="191"/>
      <c r="E169" s="192"/>
      <c r="F169" s="193"/>
      <c r="G169" s="194"/>
      <c r="H169" s="194"/>
      <c r="I169" s="194"/>
      <c r="J169" s="194"/>
      <c r="K169" s="194"/>
      <c r="L169" s="194"/>
      <c r="M169" s="173"/>
      <c r="N169" s="195"/>
    </row>
    <row r="170" spans="2:14" s="189" customFormat="1" ht="15" thickBot="1">
      <c r="B170" s="235" t="s">
        <v>53</v>
      </c>
      <c r="C170" s="236"/>
      <c r="D170" s="237"/>
      <c r="E170" s="238"/>
      <c r="F170" s="239"/>
      <c r="G170" s="172"/>
      <c r="H170" s="172"/>
      <c r="I170" s="172"/>
      <c r="J170" s="172"/>
      <c r="K170" s="172"/>
      <c r="L170" s="172"/>
      <c r="M170" s="173"/>
      <c r="N170" s="195"/>
    </row>
    <row r="171" spans="2:14" s="189" customFormat="1" ht="15" thickBot="1">
      <c r="B171" s="406" t="s">
        <v>6</v>
      </c>
      <c r="C171" s="407"/>
      <c r="D171" s="407"/>
      <c r="E171" s="408"/>
      <c r="F171" s="240" t="s">
        <v>64</v>
      </c>
      <c r="G171" s="241">
        <v>2025</v>
      </c>
      <c r="H171" s="241">
        <v>2026</v>
      </c>
      <c r="I171" s="241">
        <v>2027</v>
      </c>
      <c r="J171" s="241">
        <v>2028</v>
      </c>
      <c r="K171" s="241">
        <v>2029</v>
      </c>
      <c r="L171" s="241">
        <v>2030</v>
      </c>
      <c r="M171" s="227" t="s">
        <v>7</v>
      </c>
      <c r="N171" s="195"/>
    </row>
    <row r="172" spans="2:14" s="189" customFormat="1">
      <c r="B172" s="397" t="s">
        <v>43</v>
      </c>
      <c r="C172" s="398"/>
      <c r="D172" s="398"/>
      <c r="E172" s="399"/>
      <c r="F172" s="242"/>
      <c r="G172" s="243" t="s">
        <v>40</v>
      </c>
      <c r="H172" s="243" t="s">
        <v>40</v>
      </c>
      <c r="I172" s="243" t="s">
        <v>40</v>
      </c>
      <c r="J172" s="243" t="s">
        <v>40</v>
      </c>
      <c r="K172" s="243" t="s">
        <v>40</v>
      </c>
      <c r="L172" s="243" t="s">
        <v>40</v>
      </c>
      <c r="M172" s="244" t="s">
        <v>40</v>
      </c>
      <c r="N172" s="195"/>
    </row>
    <row r="173" spans="2:14" s="189" customFormat="1">
      <c r="B173" s="400" t="s">
        <v>19</v>
      </c>
      <c r="C173" s="401"/>
      <c r="D173" s="401"/>
      <c r="E173" s="402"/>
      <c r="F173" s="245"/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7">
        <f>SUM(G173:L173)</f>
        <v>0</v>
      </c>
      <c r="N173" s="195"/>
    </row>
    <row r="174" spans="2:14" s="189" customFormat="1">
      <c r="B174" s="400" t="s">
        <v>8</v>
      </c>
      <c r="C174" s="401"/>
      <c r="D174" s="401"/>
      <c r="E174" s="402"/>
      <c r="F174" s="245"/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7">
        <f>SUM(G174:L174)</f>
        <v>0</v>
      </c>
      <c r="N174" s="195"/>
    </row>
    <row r="175" spans="2:14" s="189" customFormat="1">
      <c r="B175" s="400" t="s">
        <v>9</v>
      </c>
      <c r="C175" s="401"/>
      <c r="D175" s="401"/>
      <c r="E175" s="402"/>
      <c r="F175" s="245"/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7">
        <f>SUM(G175:L175)</f>
        <v>0</v>
      </c>
      <c r="N175" s="195"/>
    </row>
    <row r="176" spans="2:14" s="189" customFormat="1" ht="15" thickBot="1">
      <c r="B176" s="403" t="s">
        <v>20</v>
      </c>
      <c r="C176" s="404"/>
      <c r="D176" s="404"/>
      <c r="E176" s="405"/>
      <c r="F176" s="248"/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9">
        <f>SUM(G176:L176)</f>
        <v>0</v>
      </c>
      <c r="N176" s="195"/>
    </row>
    <row r="177" spans="2:14" s="189" customFormat="1" ht="15" thickBot="1">
      <c r="B177" s="406" t="s">
        <v>44</v>
      </c>
      <c r="C177" s="407"/>
      <c r="D177" s="407"/>
      <c r="E177" s="408"/>
      <c r="F177" s="240"/>
      <c r="G177" s="217">
        <f>SUM(G173:G176)</f>
        <v>0</v>
      </c>
      <c r="H177" s="217">
        <f t="shared" ref="H177:M177" si="25">SUM(H173:H176)</f>
        <v>0</v>
      </c>
      <c r="I177" s="217">
        <f t="shared" si="25"/>
        <v>0</v>
      </c>
      <c r="J177" s="217">
        <f t="shared" si="25"/>
        <v>0</v>
      </c>
      <c r="K177" s="217">
        <f t="shared" si="25"/>
        <v>0</v>
      </c>
      <c r="L177" s="217">
        <f t="shared" si="25"/>
        <v>0</v>
      </c>
      <c r="M177" s="217">
        <f t="shared" si="25"/>
        <v>0</v>
      </c>
      <c r="N177" s="195"/>
    </row>
    <row r="178" spans="2:14" s="189" customFormat="1">
      <c r="C178" s="191"/>
      <c r="E178" s="192"/>
      <c r="F178" s="193"/>
      <c r="G178" s="194"/>
      <c r="H178" s="194"/>
      <c r="I178" s="194"/>
      <c r="J178" s="194"/>
      <c r="K178" s="194"/>
      <c r="L178" s="194"/>
      <c r="M178" s="173"/>
      <c r="N178" s="195"/>
    </row>
    <row r="179" spans="2:14" s="189" customFormat="1" ht="15" thickBot="1">
      <c r="B179" s="235" t="s">
        <v>54</v>
      </c>
      <c r="C179" s="236"/>
      <c r="D179" s="237"/>
      <c r="E179" s="238"/>
      <c r="F179" s="239"/>
      <c r="G179" s="172"/>
      <c r="H179" s="172"/>
      <c r="I179" s="172"/>
      <c r="J179" s="172"/>
      <c r="K179" s="172"/>
      <c r="L179" s="172"/>
      <c r="M179" s="173"/>
      <c r="N179" s="195"/>
    </row>
    <row r="180" spans="2:14" s="189" customFormat="1" ht="15" thickBot="1">
      <c r="B180" s="406" t="s">
        <v>6</v>
      </c>
      <c r="C180" s="407"/>
      <c r="D180" s="407"/>
      <c r="E180" s="408"/>
      <c r="F180" s="240" t="s">
        <v>64</v>
      </c>
      <c r="G180" s="241">
        <v>2025</v>
      </c>
      <c r="H180" s="241">
        <v>2026</v>
      </c>
      <c r="I180" s="241">
        <v>2027</v>
      </c>
      <c r="J180" s="241">
        <v>2028</v>
      </c>
      <c r="K180" s="241">
        <v>2029</v>
      </c>
      <c r="L180" s="241">
        <v>2030</v>
      </c>
      <c r="M180" s="227" t="s">
        <v>7</v>
      </c>
      <c r="N180" s="195"/>
    </row>
    <row r="181" spans="2:14" s="189" customFormat="1">
      <c r="B181" s="397" t="s">
        <v>43</v>
      </c>
      <c r="C181" s="398"/>
      <c r="D181" s="398"/>
      <c r="E181" s="399"/>
      <c r="F181" s="242"/>
      <c r="G181" s="243" t="s">
        <v>40</v>
      </c>
      <c r="H181" s="243" t="s">
        <v>40</v>
      </c>
      <c r="I181" s="243" t="s">
        <v>40</v>
      </c>
      <c r="J181" s="243" t="s">
        <v>40</v>
      </c>
      <c r="K181" s="243" t="s">
        <v>40</v>
      </c>
      <c r="L181" s="243" t="s">
        <v>40</v>
      </c>
      <c r="M181" s="244" t="s">
        <v>40</v>
      </c>
      <c r="N181" s="195"/>
    </row>
    <row r="182" spans="2:14" s="189" customFormat="1">
      <c r="B182" s="400" t="s">
        <v>19</v>
      </c>
      <c r="C182" s="401"/>
      <c r="D182" s="401"/>
      <c r="E182" s="402"/>
      <c r="F182" s="245"/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7">
        <f>SUM(G182:L182)</f>
        <v>0</v>
      </c>
      <c r="N182" s="195"/>
    </row>
    <row r="183" spans="2:14" s="189" customFormat="1">
      <c r="B183" s="400" t="s">
        <v>8</v>
      </c>
      <c r="C183" s="401"/>
      <c r="D183" s="401"/>
      <c r="E183" s="402"/>
      <c r="F183" s="245"/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7">
        <f>SUM(G183:L183)</f>
        <v>0</v>
      </c>
      <c r="N183" s="195"/>
    </row>
    <row r="184" spans="2:14" s="189" customFormat="1">
      <c r="B184" s="400" t="s">
        <v>9</v>
      </c>
      <c r="C184" s="401"/>
      <c r="D184" s="401"/>
      <c r="E184" s="402"/>
      <c r="F184" s="245"/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7">
        <f>SUM(G184:L184)</f>
        <v>0</v>
      </c>
      <c r="N184" s="195"/>
    </row>
    <row r="185" spans="2:14" s="189" customFormat="1" ht="15" thickBot="1">
      <c r="B185" s="403" t="s">
        <v>20</v>
      </c>
      <c r="C185" s="404"/>
      <c r="D185" s="404"/>
      <c r="E185" s="405"/>
      <c r="F185" s="248"/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9">
        <f>SUM(G185:L185)</f>
        <v>0</v>
      </c>
      <c r="N185" s="195"/>
    </row>
    <row r="186" spans="2:14" s="189" customFormat="1" ht="15" thickBot="1">
      <c r="B186" s="406" t="s">
        <v>44</v>
      </c>
      <c r="C186" s="407"/>
      <c r="D186" s="407"/>
      <c r="E186" s="408"/>
      <c r="F186" s="240"/>
      <c r="G186" s="217">
        <f>SUM(G182:G185)</f>
        <v>0</v>
      </c>
      <c r="H186" s="217">
        <f t="shared" ref="H186:M186" si="26">SUM(H182:H185)</f>
        <v>0</v>
      </c>
      <c r="I186" s="217">
        <f t="shared" si="26"/>
        <v>0</v>
      </c>
      <c r="J186" s="217">
        <f t="shared" si="26"/>
        <v>0</v>
      </c>
      <c r="K186" s="217">
        <f t="shared" si="26"/>
        <v>0</v>
      </c>
      <c r="L186" s="217">
        <f t="shared" si="26"/>
        <v>0</v>
      </c>
      <c r="M186" s="217">
        <f t="shared" si="26"/>
        <v>0</v>
      </c>
      <c r="N186" s="195"/>
    </row>
    <row r="187" spans="2:14" s="189" customFormat="1">
      <c r="C187" s="191"/>
      <c r="E187" s="192"/>
      <c r="F187" s="193"/>
      <c r="G187" s="194"/>
      <c r="H187" s="194"/>
      <c r="I187" s="194"/>
      <c r="J187" s="194"/>
      <c r="K187" s="194"/>
      <c r="L187" s="194"/>
      <c r="M187" s="173"/>
      <c r="N187" s="195"/>
    </row>
    <row r="188" spans="2:14" s="189" customFormat="1" ht="15" thickBot="1">
      <c r="B188" s="235" t="s">
        <v>55</v>
      </c>
      <c r="C188" s="236"/>
      <c r="D188" s="237"/>
      <c r="E188" s="238"/>
      <c r="F188" s="239"/>
      <c r="G188" s="172"/>
      <c r="H188" s="172"/>
      <c r="I188" s="172"/>
      <c r="J188" s="172"/>
      <c r="K188" s="172"/>
      <c r="L188" s="172"/>
      <c r="M188" s="173"/>
      <c r="N188" s="195"/>
    </row>
    <row r="189" spans="2:14" s="189" customFormat="1" ht="15" thickBot="1">
      <c r="B189" s="406" t="s">
        <v>6</v>
      </c>
      <c r="C189" s="407"/>
      <c r="D189" s="407"/>
      <c r="E189" s="408"/>
      <c r="F189" s="240" t="s">
        <v>64</v>
      </c>
      <c r="G189" s="241">
        <v>2025</v>
      </c>
      <c r="H189" s="241">
        <v>2026</v>
      </c>
      <c r="I189" s="241">
        <v>2027</v>
      </c>
      <c r="J189" s="241">
        <v>2028</v>
      </c>
      <c r="K189" s="241">
        <v>2029</v>
      </c>
      <c r="L189" s="241">
        <v>2030</v>
      </c>
      <c r="M189" s="227" t="s">
        <v>7</v>
      </c>
      <c r="N189" s="195"/>
    </row>
    <row r="190" spans="2:14" s="189" customFormat="1">
      <c r="B190" s="397" t="s">
        <v>43</v>
      </c>
      <c r="C190" s="398"/>
      <c r="D190" s="398"/>
      <c r="E190" s="399"/>
      <c r="F190" s="242"/>
      <c r="G190" s="243" t="s">
        <v>40</v>
      </c>
      <c r="H190" s="243" t="s">
        <v>40</v>
      </c>
      <c r="I190" s="243" t="s">
        <v>40</v>
      </c>
      <c r="J190" s="243" t="s">
        <v>40</v>
      </c>
      <c r="K190" s="243" t="s">
        <v>40</v>
      </c>
      <c r="L190" s="243" t="s">
        <v>40</v>
      </c>
      <c r="M190" s="244" t="s">
        <v>40</v>
      </c>
      <c r="N190" s="195"/>
    </row>
    <row r="191" spans="2:14" s="189" customFormat="1">
      <c r="B191" s="400" t="s">
        <v>19</v>
      </c>
      <c r="C191" s="401"/>
      <c r="D191" s="401"/>
      <c r="E191" s="402"/>
      <c r="F191" s="245"/>
      <c r="G191" s="246">
        <v>0</v>
      </c>
      <c r="H191" s="246">
        <v>0</v>
      </c>
      <c r="I191" s="246">
        <v>0</v>
      </c>
      <c r="J191" s="246">
        <v>0</v>
      </c>
      <c r="K191" s="246">
        <v>0</v>
      </c>
      <c r="L191" s="246">
        <v>0</v>
      </c>
      <c r="M191" s="247">
        <f>SUM(G191:L191)</f>
        <v>0</v>
      </c>
      <c r="N191" s="195"/>
    </row>
    <row r="192" spans="2:14" s="189" customFormat="1">
      <c r="B192" s="400" t="s">
        <v>8</v>
      </c>
      <c r="C192" s="401"/>
      <c r="D192" s="401"/>
      <c r="E192" s="402"/>
      <c r="F192" s="245"/>
      <c r="G192" s="246">
        <v>0</v>
      </c>
      <c r="H192" s="246">
        <v>0</v>
      </c>
      <c r="I192" s="246">
        <v>0</v>
      </c>
      <c r="J192" s="246">
        <v>0</v>
      </c>
      <c r="K192" s="246">
        <v>0</v>
      </c>
      <c r="L192" s="246">
        <v>0</v>
      </c>
      <c r="M192" s="247">
        <f>SUM(G192:L192)</f>
        <v>0</v>
      </c>
      <c r="N192" s="195"/>
    </row>
    <row r="193" spans="2:14" s="189" customFormat="1">
      <c r="B193" s="400" t="s">
        <v>9</v>
      </c>
      <c r="C193" s="401"/>
      <c r="D193" s="401"/>
      <c r="E193" s="402"/>
      <c r="F193" s="245"/>
      <c r="G193" s="246">
        <v>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7">
        <f>SUM(G193:L193)</f>
        <v>0</v>
      </c>
      <c r="N193" s="195"/>
    </row>
    <row r="194" spans="2:14" s="189" customFormat="1" ht="15" thickBot="1">
      <c r="B194" s="403" t="s">
        <v>20</v>
      </c>
      <c r="C194" s="404"/>
      <c r="D194" s="404"/>
      <c r="E194" s="405"/>
      <c r="F194" s="248"/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9">
        <f>SUM(G194:L194)</f>
        <v>0</v>
      </c>
      <c r="N194" s="195"/>
    </row>
    <row r="195" spans="2:14" s="189" customFormat="1" ht="15" thickBot="1">
      <c r="B195" s="406" t="s">
        <v>44</v>
      </c>
      <c r="C195" s="407"/>
      <c r="D195" s="407"/>
      <c r="E195" s="408"/>
      <c r="F195" s="240"/>
      <c r="G195" s="217">
        <f>SUM(G191:G194)</f>
        <v>0</v>
      </c>
      <c r="H195" s="217">
        <f t="shared" ref="H195:M195" si="27">SUM(H191:H194)</f>
        <v>0</v>
      </c>
      <c r="I195" s="217">
        <f t="shared" si="27"/>
        <v>0</v>
      </c>
      <c r="J195" s="217">
        <f t="shared" si="27"/>
        <v>0</v>
      </c>
      <c r="K195" s="217">
        <f t="shared" si="27"/>
        <v>0</v>
      </c>
      <c r="L195" s="217">
        <f t="shared" si="27"/>
        <v>0</v>
      </c>
      <c r="M195" s="217">
        <f t="shared" si="27"/>
        <v>0</v>
      </c>
      <c r="N195" s="195"/>
    </row>
    <row r="196" spans="2:14" s="189" customFormat="1">
      <c r="C196" s="191"/>
      <c r="E196" s="192"/>
      <c r="F196" s="193"/>
      <c r="G196" s="194"/>
      <c r="H196" s="194"/>
      <c r="I196" s="194"/>
      <c r="J196" s="194"/>
      <c r="K196" s="194"/>
      <c r="L196" s="194"/>
      <c r="M196" s="173"/>
      <c r="N196" s="195"/>
    </row>
    <row r="197" spans="2:14" s="189" customFormat="1" ht="15" thickBot="1">
      <c r="B197" s="235" t="s">
        <v>56</v>
      </c>
      <c r="C197" s="236"/>
      <c r="D197" s="237"/>
      <c r="E197" s="238"/>
      <c r="F197" s="239"/>
      <c r="G197" s="172"/>
      <c r="H197" s="172"/>
      <c r="I197" s="172"/>
      <c r="J197" s="172"/>
      <c r="K197" s="172"/>
      <c r="L197" s="172"/>
      <c r="M197" s="173"/>
      <c r="N197" s="195"/>
    </row>
    <row r="198" spans="2:14" s="189" customFormat="1" ht="15" thickBot="1">
      <c r="B198" s="406" t="s">
        <v>6</v>
      </c>
      <c r="C198" s="407"/>
      <c r="D198" s="407"/>
      <c r="E198" s="408"/>
      <c r="F198" s="240" t="s">
        <v>64</v>
      </c>
      <c r="G198" s="241">
        <v>2025</v>
      </c>
      <c r="H198" s="241">
        <v>2026</v>
      </c>
      <c r="I198" s="241">
        <v>2027</v>
      </c>
      <c r="J198" s="241">
        <v>2028</v>
      </c>
      <c r="K198" s="241">
        <v>2029</v>
      </c>
      <c r="L198" s="241">
        <v>2030</v>
      </c>
      <c r="M198" s="227" t="s">
        <v>7</v>
      </c>
      <c r="N198" s="195"/>
    </row>
    <row r="199" spans="2:14" s="189" customFormat="1">
      <c r="B199" s="397" t="s">
        <v>43</v>
      </c>
      <c r="C199" s="398"/>
      <c r="D199" s="398"/>
      <c r="E199" s="399"/>
      <c r="F199" s="242"/>
      <c r="G199" s="243" t="s">
        <v>40</v>
      </c>
      <c r="H199" s="243" t="s">
        <v>40</v>
      </c>
      <c r="I199" s="243" t="s">
        <v>40</v>
      </c>
      <c r="J199" s="243" t="s">
        <v>40</v>
      </c>
      <c r="K199" s="243" t="s">
        <v>40</v>
      </c>
      <c r="L199" s="243" t="s">
        <v>40</v>
      </c>
      <c r="M199" s="244" t="s">
        <v>40</v>
      </c>
      <c r="N199" s="195"/>
    </row>
    <row r="200" spans="2:14" s="189" customFormat="1">
      <c r="B200" s="400" t="s">
        <v>19</v>
      </c>
      <c r="C200" s="401"/>
      <c r="D200" s="401"/>
      <c r="E200" s="402"/>
      <c r="F200" s="245"/>
      <c r="G200" s="246">
        <v>0</v>
      </c>
      <c r="H200" s="246">
        <v>0</v>
      </c>
      <c r="I200" s="246">
        <v>0</v>
      </c>
      <c r="J200" s="246">
        <v>0</v>
      </c>
      <c r="K200" s="246">
        <v>0</v>
      </c>
      <c r="L200" s="246">
        <v>0</v>
      </c>
      <c r="M200" s="247">
        <f>SUM(G200:L200)</f>
        <v>0</v>
      </c>
      <c r="N200" s="195"/>
    </row>
    <row r="201" spans="2:14" s="189" customFormat="1">
      <c r="B201" s="400" t="s">
        <v>8</v>
      </c>
      <c r="C201" s="401"/>
      <c r="D201" s="401"/>
      <c r="E201" s="402"/>
      <c r="F201" s="245"/>
      <c r="G201" s="246">
        <v>0</v>
      </c>
      <c r="H201" s="246">
        <v>0</v>
      </c>
      <c r="I201" s="246">
        <v>0</v>
      </c>
      <c r="J201" s="246">
        <v>0</v>
      </c>
      <c r="K201" s="246">
        <v>0</v>
      </c>
      <c r="L201" s="246">
        <v>0</v>
      </c>
      <c r="M201" s="247">
        <f>SUM(G201:L201)</f>
        <v>0</v>
      </c>
      <c r="N201" s="195"/>
    </row>
    <row r="202" spans="2:14" s="189" customFormat="1">
      <c r="B202" s="400" t="s">
        <v>9</v>
      </c>
      <c r="C202" s="401"/>
      <c r="D202" s="401"/>
      <c r="E202" s="402"/>
      <c r="F202" s="245"/>
      <c r="G202" s="246">
        <v>0</v>
      </c>
      <c r="H202" s="246">
        <v>0</v>
      </c>
      <c r="I202" s="246">
        <v>0</v>
      </c>
      <c r="J202" s="246">
        <v>0</v>
      </c>
      <c r="K202" s="246">
        <v>0</v>
      </c>
      <c r="L202" s="246">
        <v>0</v>
      </c>
      <c r="M202" s="247">
        <f>SUM(G202:L202)</f>
        <v>0</v>
      </c>
      <c r="N202" s="195"/>
    </row>
    <row r="203" spans="2:14" s="189" customFormat="1" ht="15" thickBot="1">
      <c r="B203" s="403" t="s">
        <v>20</v>
      </c>
      <c r="C203" s="404"/>
      <c r="D203" s="404"/>
      <c r="E203" s="405"/>
      <c r="F203" s="248"/>
      <c r="G203" s="246">
        <v>0</v>
      </c>
      <c r="H203" s="246">
        <v>0</v>
      </c>
      <c r="I203" s="246">
        <v>0</v>
      </c>
      <c r="J203" s="246">
        <v>0</v>
      </c>
      <c r="K203" s="246">
        <v>0</v>
      </c>
      <c r="L203" s="246">
        <v>0</v>
      </c>
      <c r="M203" s="249">
        <f>SUM(G203:L203)</f>
        <v>0</v>
      </c>
      <c r="N203" s="195"/>
    </row>
    <row r="204" spans="2:14" s="189" customFormat="1" ht="15" thickBot="1">
      <c r="B204" s="406" t="s">
        <v>44</v>
      </c>
      <c r="C204" s="407"/>
      <c r="D204" s="407"/>
      <c r="E204" s="408"/>
      <c r="F204" s="240"/>
      <c r="G204" s="217">
        <f>SUM(G200:G203)</f>
        <v>0</v>
      </c>
      <c r="H204" s="217">
        <f t="shared" ref="H204:M204" si="28">SUM(H200:H203)</f>
        <v>0</v>
      </c>
      <c r="I204" s="217">
        <f t="shared" si="28"/>
        <v>0</v>
      </c>
      <c r="J204" s="217">
        <f t="shared" si="28"/>
        <v>0</v>
      </c>
      <c r="K204" s="217">
        <f t="shared" si="28"/>
        <v>0</v>
      </c>
      <c r="L204" s="217">
        <f t="shared" si="28"/>
        <v>0</v>
      </c>
      <c r="M204" s="217">
        <f t="shared" si="28"/>
        <v>0</v>
      </c>
      <c r="N204" s="195"/>
    </row>
    <row r="205" spans="2:14" s="189" customFormat="1">
      <c r="C205" s="191"/>
      <c r="E205" s="192"/>
      <c r="F205" s="193"/>
      <c r="G205" s="194"/>
      <c r="H205" s="194"/>
      <c r="I205" s="194"/>
      <c r="J205" s="194"/>
      <c r="K205" s="194"/>
      <c r="L205" s="194"/>
      <c r="M205" s="173"/>
      <c r="N205" s="195"/>
    </row>
    <row r="206" spans="2:14" s="189" customFormat="1" ht="15" thickBot="1">
      <c r="B206" s="235" t="s">
        <v>57</v>
      </c>
      <c r="C206" s="236"/>
      <c r="D206" s="237"/>
      <c r="E206" s="238"/>
      <c r="F206" s="239"/>
      <c r="G206" s="172"/>
      <c r="H206" s="172"/>
      <c r="I206" s="172"/>
      <c r="J206" s="172"/>
      <c r="K206" s="172"/>
      <c r="L206" s="172"/>
      <c r="M206" s="173"/>
      <c r="N206" s="195"/>
    </row>
    <row r="207" spans="2:14" s="189" customFormat="1" ht="15" thickBot="1">
      <c r="B207" s="406" t="s">
        <v>6</v>
      </c>
      <c r="C207" s="407"/>
      <c r="D207" s="407"/>
      <c r="E207" s="408"/>
      <c r="F207" s="240" t="s">
        <v>64</v>
      </c>
      <c r="G207" s="241">
        <v>2025</v>
      </c>
      <c r="H207" s="241">
        <v>2026</v>
      </c>
      <c r="I207" s="241">
        <v>2027</v>
      </c>
      <c r="J207" s="241">
        <v>2028</v>
      </c>
      <c r="K207" s="241">
        <v>2029</v>
      </c>
      <c r="L207" s="241">
        <v>2030</v>
      </c>
      <c r="M207" s="227" t="s">
        <v>7</v>
      </c>
      <c r="N207" s="195"/>
    </row>
    <row r="208" spans="2:14" s="189" customFormat="1">
      <c r="B208" s="397" t="s">
        <v>43</v>
      </c>
      <c r="C208" s="398"/>
      <c r="D208" s="398"/>
      <c r="E208" s="399"/>
      <c r="F208" s="242"/>
      <c r="G208" s="243" t="s">
        <v>40</v>
      </c>
      <c r="H208" s="243" t="s">
        <v>40</v>
      </c>
      <c r="I208" s="243" t="s">
        <v>40</v>
      </c>
      <c r="J208" s="243" t="s">
        <v>40</v>
      </c>
      <c r="K208" s="243" t="s">
        <v>40</v>
      </c>
      <c r="L208" s="243" t="s">
        <v>40</v>
      </c>
      <c r="M208" s="244" t="s">
        <v>40</v>
      </c>
      <c r="N208" s="195"/>
    </row>
    <row r="209" spans="2:14" s="189" customFormat="1">
      <c r="B209" s="400" t="s">
        <v>19</v>
      </c>
      <c r="C209" s="401"/>
      <c r="D209" s="401"/>
      <c r="E209" s="402"/>
      <c r="F209" s="245"/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7">
        <f>SUM(G209:L209)</f>
        <v>0</v>
      </c>
      <c r="N209" s="195"/>
    </row>
    <row r="210" spans="2:14" s="189" customFormat="1">
      <c r="B210" s="400" t="s">
        <v>8</v>
      </c>
      <c r="C210" s="401"/>
      <c r="D210" s="401"/>
      <c r="E210" s="402"/>
      <c r="F210" s="245"/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7">
        <f>SUM(G210:L210)</f>
        <v>0</v>
      </c>
      <c r="N210" s="195"/>
    </row>
    <row r="211" spans="2:14" s="189" customFormat="1">
      <c r="B211" s="400" t="s">
        <v>9</v>
      </c>
      <c r="C211" s="401"/>
      <c r="D211" s="401"/>
      <c r="E211" s="402"/>
      <c r="F211" s="245"/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7">
        <f>SUM(G211:L211)</f>
        <v>0</v>
      </c>
      <c r="N211" s="195"/>
    </row>
    <row r="212" spans="2:14" s="189" customFormat="1" ht="15" thickBot="1">
      <c r="B212" s="403" t="s">
        <v>20</v>
      </c>
      <c r="C212" s="404"/>
      <c r="D212" s="404"/>
      <c r="E212" s="405"/>
      <c r="F212" s="248"/>
      <c r="G212" s="246">
        <v>0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9">
        <f>SUM(G212:L212)</f>
        <v>0</v>
      </c>
      <c r="N212" s="195"/>
    </row>
    <row r="213" spans="2:14" s="189" customFormat="1" ht="15" thickBot="1">
      <c r="B213" s="406" t="s">
        <v>44</v>
      </c>
      <c r="C213" s="407"/>
      <c r="D213" s="407"/>
      <c r="E213" s="408"/>
      <c r="F213" s="240"/>
      <c r="G213" s="217">
        <f>SUM(G209:G212)</f>
        <v>0</v>
      </c>
      <c r="H213" s="217">
        <f t="shared" ref="H213:M213" si="29">SUM(H209:H212)</f>
        <v>0</v>
      </c>
      <c r="I213" s="217">
        <f t="shared" si="29"/>
        <v>0</v>
      </c>
      <c r="J213" s="217">
        <f t="shared" si="29"/>
        <v>0</v>
      </c>
      <c r="K213" s="217">
        <f t="shared" si="29"/>
        <v>0</v>
      </c>
      <c r="L213" s="217">
        <f t="shared" si="29"/>
        <v>0</v>
      </c>
      <c r="M213" s="217">
        <f t="shared" si="29"/>
        <v>0</v>
      </c>
      <c r="N213" s="195"/>
    </row>
    <row r="214" spans="2:14" s="189" customFormat="1">
      <c r="C214" s="191"/>
      <c r="E214" s="192"/>
      <c r="F214" s="193"/>
      <c r="G214" s="194"/>
      <c r="H214" s="194"/>
      <c r="I214" s="194"/>
      <c r="J214" s="194"/>
      <c r="K214" s="194"/>
      <c r="L214" s="194"/>
      <c r="M214" s="173"/>
      <c r="N214" s="195"/>
    </row>
    <row r="215" spans="2:14" s="189" customFormat="1" ht="15" thickBot="1">
      <c r="B215" s="235" t="s">
        <v>58</v>
      </c>
      <c r="C215" s="236"/>
      <c r="D215" s="237"/>
      <c r="E215" s="238"/>
      <c r="F215" s="239"/>
      <c r="G215" s="172"/>
      <c r="H215" s="172"/>
      <c r="I215" s="172"/>
      <c r="J215" s="172"/>
      <c r="K215" s="172"/>
      <c r="L215" s="172"/>
      <c r="M215" s="173"/>
      <c r="N215" s="195"/>
    </row>
    <row r="216" spans="2:14" s="189" customFormat="1" ht="15" thickBot="1">
      <c r="B216" s="406" t="s">
        <v>6</v>
      </c>
      <c r="C216" s="407"/>
      <c r="D216" s="407"/>
      <c r="E216" s="408"/>
      <c r="F216" s="240" t="s">
        <v>64</v>
      </c>
      <c r="G216" s="241">
        <v>2025</v>
      </c>
      <c r="H216" s="241">
        <v>2026</v>
      </c>
      <c r="I216" s="241">
        <v>2027</v>
      </c>
      <c r="J216" s="241">
        <v>2028</v>
      </c>
      <c r="K216" s="241">
        <v>2029</v>
      </c>
      <c r="L216" s="241">
        <v>2030</v>
      </c>
      <c r="M216" s="227" t="s">
        <v>7</v>
      </c>
      <c r="N216" s="195"/>
    </row>
    <row r="217" spans="2:14" s="189" customFormat="1">
      <c r="B217" s="397" t="s">
        <v>43</v>
      </c>
      <c r="C217" s="398"/>
      <c r="D217" s="398"/>
      <c r="E217" s="399"/>
      <c r="F217" s="242"/>
      <c r="G217" s="243" t="s">
        <v>40</v>
      </c>
      <c r="H217" s="243" t="s">
        <v>40</v>
      </c>
      <c r="I217" s="243" t="s">
        <v>40</v>
      </c>
      <c r="J217" s="243" t="s">
        <v>40</v>
      </c>
      <c r="K217" s="243" t="s">
        <v>40</v>
      </c>
      <c r="L217" s="243" t="s">
        <v>40</v>
      </c>
      <c r="M217" s="244" t="s">
        <v>40</v>
      </c>
      <c r="N217" s="195"/>
    </row>
    <row r="218" spans="2:14" s="189" customFormat="1">
      <c r="B218" s="400" t="s">
        <v>19</v>
      </c>
      <c r="C218" s="401"/>
      <c r="D218" s="401"/>
      <c r="E218" s="402"/>
      <c r="F218" s="245"/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7">
        <f>SUM(G218:L218)</f>
        <v>0</v>
      </c>
      <c r="N218" s="195"/>
    </row>
    <row r="219" spans="2:14" s="189" customFormat="1">
      <c r="B219" s="400" t="s">
        <v>8</v>
      </c>
      <c r="C219" s="401"/>
      <c r="D219" s="401"/>
      <c r="E219" s="402"/>
      <c r="F219" s="245"/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7">
        <f>SUM(G219:L219)</f>
        <v>0</v>
      </c>
      <c r="N219" s="195"/>
    </row>
    <row r="220" spans="2:14" s="189" customFormat="1">
      <c r="B220" s="400" t="s">
        <v>9</v>
      </c>
      <c r="C220" s="401"/>
      <c r="D220" s="401"/>
      <c r="E220" s="402"/>
      <c r="F220" s="245"/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7">
        <f>SUM(G220:L220)</f>
        <v>0</v>
      </c>
      <c r="N220" s="195"/>
    </row>
    <row r="221" spans="2:14" s="189" customFormat="1" ht="15" thickBot="1">
      <c r="B221" s="403" t="s">
        <v>20</v>
      </c>
      <c r="C221" s="404"/>
      <c r="D221" s="404"/>
      <c r="E221" s="405"/>
      <c r="F221" s="248"/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9">
        <f>SUM(G221:L221)</f>
        <v>0</v>
      </c>
      <c r="N221" s="195"/>
    </row>
    <row r="222" spans="2:14" s="189" customFormat="1" ht="15" thickBot="1">
      <c r="B222" s="406" t="s">
        <v>44</v>
      </c>
      <c r="C222" s="407"/>
      <c r="D222" s="407"/>
      <c r="E222" s="408"/>
      <c r="F222" s="240"/>
      <c r="G222" s="217">
        <f>SUM(G218:G221)</f>
        <v>0</v>
      </c>
      <c r="H222" s="217">
        <f t="shared" ref="H222:M222" si="30">SUM(H218:H221)</f>
        <v>0</v>
      </c>
      <c r="I222" s="217">
        <f t="shared" si="30"/>
        <v>0</v>
      </c>
      <c r="J222" s="217">
        <f t="shared" si="30"/>
        <v>0</v>
      </c>
      <c r="K222" s="217">
        <f t="shared" si="30"/>
        <v>0</v>
      </c>
      <c r="L222" s="217">
        <f t="shared" si="30"/>
        <v>0</v>
      </c>
      <c r="M222" s="217">
        <f t="shared" si="30"/>
        <v>0</v>
      </c>
      <c r="N222" s="195"/>
    </row>
    <row r="223" spans="2:14" s="189" customFormat="1">
      <c r="C223" s="191"/>
      <c r="E223" s="192"/>
      <c r="F223" s="193"/>
      <c r="G223" s="194"/>
      <c r="H223" s="194"/>
      <c r="I223" s="194"/>
      <c r="J223" s="194"/>
      <c r="K223" s="194"/>
      <c r="L223" s="194"/>
      <c r="M223" s="173"/>
      <c r="N223" s="195"/>
    </row>
    <row r="224" spans="2:14" s="189" customFormat="1" ht="15" thickBot="1">
      <c r="B224" s="235" t="s">
        <v>71</v>
      </c>
      <c r="C224" s="236"/>
      <c r="D224" s="237"/>
      <c r="E224" s="238"/>
      <c r="F224" s="239"/>
      <c r="G224" s="172"/>
      <c r="H224" s="172"/>
      <c r="I224" s="172"/>
      <c r="J224" s="172"/>
      <c r="K224" s="172"/>
      <c r="L224" s="172"/>
      <c r="M224" s="173"/>
      <c r="N224" s="195"/>
    </row>
    <row r="225" spans="2:14" s="189" customFormat="1" ht="15" thickBot="1">
      <c r="B225" s="406" t="s">
        <v>6</v>
      </c>
      <c r="C225" s="407"/>
      <c r="D225" s="407"/>
      <c r="E225" s="408"/>
      <c r="F225" s="240" t="s">
        <v>64</v>
      </c>
      <c r="G225" s="241">
        <v>2025</v>
      </c>
      <c r="H225" s="241">
        <v>2026</v>
      </c>
      <c r="I225" s="241">
        <v>2027</v>
      </c>
      <c r="J225" s="241">
        <v>2028</v>
      </c>
      <c r="K225" s="241">
        <v>2029</v>
      </c>
      <c r="L225" s="241">
        <v>2030</v>
      </c>
      <c r="M225" s="227" t="s">
        <v>7</v>
      </c>
      <c r="N225" s="195"/>
    </row>
    <row r="226" spans="2:14" s="189" customFormat="1">
      <c r="B226" s="397" t="s">
        <v>43</v>
      </c>
      <c r="C226" s="398"/>
      <c r="D226" s="398"/>
      <c r="E226" s="399"/>
      <c r="F226" s="242"/>
      <c r="G226" s="243" t="s">
        <v>40</v>
      </c>
      <c r="H226" s="243" t="s">
        <v>40</v>
      </c>
      <c r="I226" s="243" t="s">
        <v>40</v>
      </c>
      <c r="J226" s="243" t="s">
        <v>40</v>
      </c>
      <c r="K226" s="243" t="s">
        <v>40</v>
      </c>
      <c r="L226" s="243" t="s">
        <v>40</v>
      </c>
      <c r="M226" s="244" t="s">
        <v>40</v>
      </c>
      <c r="N226" s="195"/>
    </row>
    <row r="227" spans="2:14" s="189" customFormat="1">
      <c r="B227" s="400" t="s">
        <v>19</v>
      </c>
      <c r="C227" s="401"/>
      <c r="D227" s="401"/>
      <c r="E227" s="402"/>
      <c r="F227" s="245"/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7">
        <f>SUM(G227:L227)</f>
        <v>0</v>
      </c>
      <c r="N227" s="195"/>
    </row>
    <row r="228" spans="2:14" s="189" customFormat="1">
      <c r="B228" s="400" t="s">
        <v>8</v>
      </c>
      <c r="C228" s="401"/>
      <c r="D228" s="401"/>
      <c r="E228" s="402"/>
      <c r="F228" s="245"/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7">
        <f>SUM(G228:L228)</f>
        <v>0</v>
      </c>
      <c r="N228" s="195"/>
    </row>
    <row r="229" spans="2:14" s="189" customFormat="1">
      <c r="B229" s="400" t="s">
        <v>9</v>
      </c>
      <c r="C229" s="401"/>
      <c r="D229" s="401"/>
      <c r="E229" s="402"/>
      <c r="F229" s="245"/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7">
        <f>SUM(G229:L229)</f>
        <v>0</v>
      </c>
      <c r="N229" s="195"/>
    </row>
    <row r="230" spans="2:14" s="189" customFormat="1" ht="15" thickBot="1">
      <c r="B230" s="403" t="s">
        <v>20</v>
      </c>
      <c r="C230" s="404"/>
      <c r="D230" s="404"/>
      <c r="E230" s="405"/>
      <c r="F230" s="248"/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9">
        <f>SUM(G230:L230)</f>
        <v>0</v>
      </c>
      <c r="N230" s="195"/>
    </row>
    <row r="231" spans="2:14" s="189" customFormat="1" ht="15" thickBot="1">
      <c r="B231" s="406" t="s">
        <v>44</v>
      </c>
      <c r="C231" s="407"/>
      <c r="D231" s="407"/>
      <c r="E231" s="408"/>
      <c r="F231" s="240"/>
      <c r="G231" s="217">
        <f>SUM(G227:G230)</f>
        <v>0</v>
      </c>
      <c r="H231" s="217">
        <f t="shared" ref="H231:M231" si="31">SUM(H227:H230)</f>
        <v>0</v>
      </c>
      <c r="I231" s="217">
        <f t="shared" si="31"/>
        <v>0</v>
      </c>
      <c r="J231" s="217">
        <f t="shared" si="31"/>
        <v>0</v>
      </c>
      <c r="K231" s="217">
        <f t="shared" si="31"/>
        <v>0</v>
      </c>
      <c r="L231" s="217">
        <f t="shared" si="31"/>
        <v>0</v>
      </c>
      <c r="M231" s="217">
        <f t="shared" si="31"/>
        <v>0</v>
      </c>
      <c r="N231" s="195"/>
    </row>
    <row r="232" spans="2:14" s="189" customFormat="1">
      <c r="C232" s="191"/>
      <c r="E232" s="192"/>
      <c r="F232" s="193"/>
      <c r="G232" s="194"/>
      <c r="H232" s="194"/>
      <c r="I232" s="194"/>
      <c r="J232" s="194"/>
      <c r="K232" s="194"/>
      <c r="L232" s="194"/>
      <c r="M232" s="173"/>
      <c r="N232" s="195"/>
    </row>
    <row r="233" spans="2:14" s="189" customFormat="1" ht="15" thickBot="1">
      <c r="B233" s="235" t="s">
        <v>72</v>
      </c>
      <c r="C233" s="236"/>
      <c r="D233" s="237"/>
      <c r="E233" s="238"/>
      <c r="F233" s="239"/>
      <c r="G233" s="172"/>
      <c r="H233" s="172"/>
      <c r="I233" s="172"/>
      <c r="J233" s="172"/>
      <c r="K233" s="172"/>
      <c r="L233" s="172"/>
      <c r="M233" s="173"/>
      <c r="N233" s="195"/>
    </row>
    <row r="234" spans="2:14" s="189" customFormat="1" ht="15" thickBot="1">
      <c r="B234" s="406" t="s">
        <v>6</v>
      </c>
      <c r="C234" s="407"/>
      <c r="D234" s="407"/>
      <c r="E234" s="408"/>
      <c r="F234" s="240" t="s">
        <v>64</v>
      </c>
      <c r="G234" s="241">
        <v>2025</v>
      </c>
      <c r="H234" s="241">
        <v>2026</v>
      </c>
      <c r="I234" s="241">
        <v>2027</v>
      </c>
      <c r="J234" s="241">
        <v>2028</v>
      </c>
      <c r="K234" s="241">
        <v>2029</v>
      </c>
      <c r="L234" s="241">
        <v>2030</v>
      </c>
      <c r="M234" s="227" t="s">
        <v>7</v>
      </c>
      <c r="N234" s="195"/>
    </row>
    <row r="235" spans="2:14" s="189" customFormat="1">
      <c r="B235" s="397" t="s">
        <v>43</v>
      </c>
      <c r="C235" s="398"/>
      <c r="D235" s="398"/>
      <c r="E235" s="399"/>
      <c r="F235" s="242"/>
      <c r="G235" s="243" t="s">
        <v>40</v>
      </c>
      <c r="H235" s="243" t="s">
        <v>40</v>
      </c>
      <c r="I235" s="243" t="s">
        <v>40</v>
      </c>
      <c r="J235" s="243" t="s">
        <v>40</v>
      </c>
      <c r="K235" s="243" t="s">
        <v>40</v>
      </c>
      <c r="L235" s="243" t="s">
        <v>40</v>
      </c>
      <c r="M235" s="244" t="s">
        <v>40</v>
      </c>
      <c r="N235" s="195"/>
    </row>
    <row r="236" spans="2:14" s="189" customFormat="1">
      <c r="B236" s="400" t="s">
        <v>19</v>
      </c>
      <c r="C236" s="401"/>
      <c r="D236" s="401"/>
      <c r="E236" s="402"/>
      <c r="F236" s="245"/>
      <c r="G236" s="246">
        <v>0</v>
      </c>
      <c r="H236" s="246">
        <v>0</v>
      </c>
      <c r="I236" s="246">
        <v>0</v>
      </c>
      <c r="J236" s="246">
        <v>0</v>
      </c>
      <c r="K236" s="246">
        <v>0</v>
      </c>
      <c r="L236" s="246">
        <v>0</v>
      </c>
      <c r="M236" s="247">
        <f>SUM(G236:L236)</f>
        <v>0</v>
      </c>
      <c r="N236" s="195"/>
    </row>
    <row r="237" spans="2:14" s="189" customFormat="1">
      <c r="B237" s="400" t="s">
        <v>8</v>
      </c>
      <c r="C237" s="401"/>
      <c r="D237" s="401"/>
      <c r="E237" s="402"/>
      <c r="F237" s="245"/>
      <c r="G237" s="246">
        <v>0</v>
      </c>
      <c r="H237" s="246">
        <v>0</v>
      </c>
      <c r="I237" s="246">
        <v>0</v>
      </c>
      <c r="J237" s="246">
        <v>0</v>
      </c>
      <c r="K237" s="246">
        <v>0</v>
      </c>
      <c r="L237" s="246">
        <v>0</v>
      </c>
      <c r="M237" s="247">
        <f>SUM(G237:L237)</f>
        <v>0</v>
      </c>
      <c r="N237" s="195"/>
    </row>
    <row r="238" spans="2:14" s="189" customFormat="1">
      <c r="B238" s="400" t="s">
        <v>9</v>
      </c>
      <c r="C238" s="401"/>
      <c r="D238" s="401"/>
      <c r="E238" s="402"/>
      <c r="F238" s="245"/>
      <c r="G238" s="246">
        <v>0</v>
      </c>
      <c r="H238" s="246">
        <v>0</v>
      </c>
      <c r="I238" s="246">
        <v>0</v>
      </c>
      <c r="J238" s="246">
        <v>0</v>
      </c>
      <c r="K238" s="246">
        <v>0</v>
      </c>
      <c r="L238" s="246">
        <v>0</v>
      </c>
      <c r="M238" s="247">
        <f>SUM(G238:L238)</f>
        <v>0</v>
      </c>
      <c r="N238" s="195"/>
    </row>
    <row r="239" spans="2:14" s="189" customFormat="1" ht="15" thickBot="1">
      <c r="B239" s="403" t="s">
        <v>20</v>
      </c>
      <c r="C239" s="404"/>
      <c r="D239" s="404"/>
      <c r="E239" s="405"/>
      <c r="F239" s="248"/>
      <c r="G239" s="246">
        <v>0</v>
      </c>
      <c r="H239" s="246">
        <v>0</v>
      </c>
      <c r="I239" s="246">
        <v>0</v>
      </c>
      <c r="J239" s="246">
        <v>0</v>
      </c>
      <c r="K239" s="246">
        <v>0</v>
      </c>
      <c r="L239" s="246">
        <v>0</v>
      </c>
      <c r="M239" s="249">
        <f>SUM(G239:L239)</f>
        <v>0</v>
      </c>
      <c r="N239" s="195"/>
    </row>
    <row r="240" spans="2:14" s="189" customFormat="1" ht="15" thickBot="1">
      <c r="B240" s="406" t="s">
        <v>44</v>
      </c>
      <c r="C240" s="407"/>
      <c r="D240" s="407"/>
      <c r="E240" s="408"/>
      <c r="F240" s="240"/>
      <c r="G240" s="217">
        <f>SUM(G236:G239)</f>
        <v>0</v>
      </c>
      <c r="H240" s="217">
        <f t="shared" ref="H240:M240" si="32">SUM(H236:H239)</f>
        <v>0</v>
      </c>
      <c r="I240" s="217">
        <f t="shared" si="32"/>
        <v>0</v>
      </c>
      <c r="J240" s="217">
        <f t="shared" si="32"/>
        <v>0</v>
      </c>
      <c r="K240" s="217">
        <f t="shared" si="32"/>
        <v>0</v>
      </c>
      <c r="L240" s="217">
        <f t="shared" si="32"/>
        <v>0</v>
      </c>
      <c r="M240" s="217">
        <f t="shared" si="32"/>
        <v>0</v>
      </c>
      <c r="N240" s="195"/>
    </row>
    <row r="241" spans="2:14" s="189" customFormat="1">
      <c r="C241" s="191"/>
      <c r="E241" s="192"/>
      <c r="F241" s="193"/>
      <c r="G241" s="194"/>
      <c r="H241" s="194"/>
      <c r="I241" s="194"/>
      <c r="J241" s="194"/>
      <c r="K241" s="194"/>
      <c r="L241" s="194"/>
      <c r="M241" s="173"/>
      <c r="N241" s="195"/>
    </row>
    <row r="242" spans="2:14" s="189" customFormat="1" ht="15" thickBot="1">
      <c r="B242" s="235" t="s">
        <v>73</v>
      </c>
      <c r="C242" s="236"/>
      <c r="D242" s="237"/>
      <c r="E242" s="238"/>
      <c r="F242" s="239"/>
      <c r="G242" s="172"/>
      <c r="H242" s="172"/>
      <c r="I242" s="172"/>
      <c r="J242" s="172"/>
      <c r="K242" s="172"/>
      <c r="L242" s="172"/>
      <c r="M242" s="173"/>
      <c r="N242" s="195"/>
    </row>
    <row r="243" spans="2:14" s="189" customFormat="1" ht="15" thickBot="1">
      <c r="B243" s="406" t="s">
        <v>6</v>
      </c>
      <c r="C243" s="407"/>
      <c r="D243" s="407"/>
      <c r="E243" s="408"/>
      <c r="F243" s="240" t="s">
        <v>64</v>
      </c>
      <c r="G243" s="241">
        <v>2025</v>
      </c>
      <c r="H243" s="241">
        <v>2026</v>
      </c>
      <c r="I243" s="241">
        <v>2027</v>
      </c>
      <c r="J243" s="241">
        <v>2028</v>
      </c>
      <c r="K243" s="241">
        <v>2029</v>
      </c>
      <c r="L243" s="241">
        <v>2030</v>
      </c>
      <c r="M243" s="227" t="s">
        <v>7</v>
      </c>
      <c r="N243" s="195"/>
    </row>
    <row r="244" spans="2:14" s="189" customFormat="1">
      <c r="B244" s="397" t="s">
        <v>43</v>
      </c>
      <c r="C244" s="398"/>
      <c r="D244" s="398"/>
      <c r="E244" s="399"/>
      <c r="F244" s="242"/>
      <c r="G244" s="243" t="s">
        <v>40</v>
      </c>
      <c r="H244" s="243" t="s">
        <v>40</v>
      </c>
      <c r="I244" s="243" t="s">
        <v>40</v>
      </c>
      <c r="J244" s="243" t="s">
        <v>40</v>
      </c>
      <c r="K244" s="243" t="s">
        <v>40</v>
      </c>
      <c r="L244" s="243" t="s">
        <v>40</v>
      </c>
      <c r="M244" s="244" t="s">
        <v>40</v>
      </c>
      <c r="N244" s="195"/>
    </row>
    <row r="245" spans="2:14" s="189" customFormat="1">
      <c r="B245" s="400" t="s">
        <v>19</v>
      </c>
      <c r="C245" s="401"/>
      <c r="D245" s="401"/>
      <c r="E245" s="402"/>
      <c r="F245" s="245"/>
      <c r="G245" s="246">
        <v>0</v>
      </c>
      <c r="H245" s="246">
        <v>0</v>
      </c>
      <c r="I245" s="246">
        <v>0</v>
      </c>
      <c r="J245" s="246">
        <v>0</v>
      </c>
      <c r="K245" s="246">
        <v>0</v>
      </c>
      <c r="L245" s="246">
        <v>0</v>
      </c>
      <c r="M245" s="247">
        <f>SUM(G245:L245)</f>
        <v>0</v>
      </c>
      <c r="N245" s="195"/>
    </row>
    <row r="246" spans="2:14" s="189" customFormat="1">
      <c r="B246" s="400" t="s">
        <v>8</v>
      </c>
      <c r="C246" s="401"/>
      <c r="D246" s="401"/>
      <c r="E246" s="402"/>
      <c r="F246" s="245"/>
      <c r="G246" s="246">
        <v>0</v>
      </c>
      <c r="H246" s="246">
        <v>0</v>
      </c>
      <c r="I246" s="246">
        <v>0</v>
      </c>
      <c r="J246" s="246">
        <v>0</v>
      </c>
      <c r="K246" s="246">
        <v>0</v>
      </c>
      <c r="L246" s="246">
        <v>0</v>
      </c>
      <c r="M246" s="247">
        <f>SUM(G246:L246)</f>
        <v>0</v>
      </c>
      <c r="N246" s="195"/>
    </row>
    <row r="247" spans="2:14" s="189" customFormat="1">
      <c r="B247" s="400" t="s">
        <v>9</v>
      </c>
      <c r="C247" s="401"/>
      <c r="D247" s="401"/>
      <c r="E247" s="402"/>
      <c r="F247" s="245"/>
      <c r="G247" s="246">
        <v>0</v>
      </c>
      <c r="H247" s="246">
        <v>0</v>
      </c>
      <c r="I247" s="246">
        <v>0</v>
      </c>
      <c r="J247" s="246">
        <v>0</v>
      </c>
      <c r="K247" s="246">
        <v>0</v>
      </c>
      <c r="L247" s="246">
        <v>0</v>
      </c>
      <c r="M247" s="247">
        <f>SUM(G247:L247)</f>
        <v>0</v>
      </c>
      <c r="N247" s="195"/>
    </row>
    <row r="248" spans="2:14" s="189" customFormat="1" ht="15" thickBot="1">
      <c r="B248" s="403" t="s">
        <v>20</v>
      </c>
      <c r="C248" s="404"/>
      <c r="D248" s="404"/>
      <c r="E248" s="405"/>
      <c r="F248" s="248"/>
      <c r="G248" s="246">
        <v>0</v>
      </c>
      <c r="H248" s="246">
        <v>0</v>
      </c>
      <c r="I248" s="246">
        <v>0</v>
      </c>
      <c r="J248" s="246">
        <v>0</v>
      </c>
      <c r="K248" s="246">
        <v>0</v>
      </c>
      <c r="L248" s="246">
        <v>0</v>
      </c>
      <c r="M248" s="249">
        <f>SUM(G248:L248)</f>
        <v>0</v>
      </c>
      <c r="N248" s="195"/>
    </row>
    <row r="249" spans="2:14" s="189" customFormat="1" ht="15" thickBot="1">
      <c r="B249" s="406" t="s">
        <v>44</v>
      </c>
      <c r="C249" s="407"/>
      <c r="D249" s="407"/>
      <c r="E249" s="408"/>
      <c r="F249" s="240"/>
      <c r="G249" s="217">
        <f>SUM(G245:G248)</f>
        <v>0</v>
      </c>
      <c r="H249" s="217">
        <f t="shared" ref="H249:M249" si="33">SUM(H245:H248)</f>
        <v>0</v>
      </c>
      <c r="I249" s="217">
        <f t="shared" si="33"/>
        <v>0</v>
      </c>
      <c r="J249" s="217">
        <f t="shared" si="33"/>
        <v>0</v>
      </c>
      <c r="K249" s="217">
        <f t="shared" si="33"/>
        <v>0</v>
      </c>
      <c r="L249" s="217">
        <f t="shared" si="33"/>
        <v>0</v>
      </c>
      <c r="M249" s="217">
        <f t="shared" si="33"/>
        <v>0</v>
      </c>
      <c r="N249" s="195"/>
    </row>
    <row r="250" spans="2:14" s="189" customFormat="1">
      <c r="C250" s="191"/>
      <c r="E250" s="192"/>
      <c r="F250" s="193"/>
      <c r="G250" s="194"/>
      <c r="H250" s="194"/>
      <c r="I250" s="194"/>
      <c r="J250" s="194"/>
      <c r="K250" s="194"/>
      <c r="L250" s="194"/>
      <c r="M250" s="173"/>
      <c r="N250" s="195"/>
    </row>
    <row r="251" spans="2:14" s="189" customFormat="1" ht="15" thickBot="1">
      <c r="B251" s="235" t="s">
        <v>74</v>
      </c>
      <c r="C251" s="236"/>
      <c r="D251" s="237"/>
      <c r="E251" s="238"/>
      <c r="F251" s="239"/>
      <c r="G251" s="172"/>
      <c r="H251" s="172"/>
      <c r="I251" s="172"/>
      <c r="J251" s="172"/>
      <c r="K251" s="172"/>
      <c r="L251" s="172"/>
      <c r="M251" s="173"/>
      <c r="N251" s="195"/>
    </row>
    <row r="252" spans="2:14" s="189" customFormat="1" ht="15" thickBot="1">
      <c r="B252" s="406" t="s">
        <v>6</v>
      </c>
      <c r="C252" s="407"/>
      <c r="D252" s="407"/>
      <c r="E252" s="408"/>
      <c r="F252" s="240" t="s">
        <v>64</v>
      </c>
      <c r="G252" s="241">
        <v>2025</v>
      </c>
      <c r="H252" s="241">
        <v>2026</v>
      </c>
      <c r="I252" s="241">
        <v>2027</v>
      </c>
      <c r="J252" s="241">
        <v>2028</v>
      </c>
      <c r="K252" s="241">
        <v>2029</v>
      </c>
      <c r="L252" s="241">
        <v>2030</v>
      </c>
      <c r="M252" s="227" t="s">
        <v>7</v>
      </c>
      <c r="N252" s="195"/>
    </row>
    <row r="253" spans="2:14" s="189" customFormat="1">
      <c r="B253" s="397" t="s">
        <v>43</v>
      </c>
      <c r="C253" s="398"/>
      <c r="D253" s="398"/>
      <c r="E253" s="399"/>
      <c r="F253" s="242"/>
      <c r="G253" s="243" t="s">
        <v>40</v>
      </c>
      <c r="H253" s="243" t="s">
        <v>40</v>
      </c>
      <c r="I253" s="243" t="s">
        <v>40</v>
      </c>
      <c r="J253" s="243" t="s">
        <v>40</v>
      </c>
      <c r="K253" s="243" t="s">
        <v>40</v>
      </c>
      <c r="L253" s="243" t="s">
        <v>40</v>
      </c>
      <c r="M253" s="244" t="s">
        <v>40</v>
      </c>
      <c r="N253" s="195"/>
    </row>
    <row r="254" spans="2:14" s="189" customFormat="1">
      <c r="B254" s="400" t="s">
        <v>19</v>
      </c>
      <c r="C254" s="401"/>
      <c r="D254" s="401"/>
      <c r="E254" s="402"/>
      <c r="F254" s="245"/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0</v>
      </c>
      <c r="M254" s="247">
        <f>SUM(G254:L254)</f>
        <v>0</v>
      </c>
      <c r="N254" s="195"/>
    </row>
    <row r="255" spans="2:14" s="189" customFormat="1">
      <c r="B255" s="400" t="s">
        <v>8</v>
      </c>
      <c r="C255" s="401"/>
      <c r="D255" s="401"/>
      <c r="E255" s="402"/>
      <c r="F255" s="245"/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0</v>
      </c>
      <c r="M255" s="247">
        <f>SUM(G255:L255)</f>
        <v>0</v>
      </c>
      <c r="N255" s="195"/>
    </row>
    <row r="256" spans="2:14" s="189" customFormat="1">
      <c r="B256" s="400" t="s">
        <v>9</v>
      </c>
      <c r="C256" s="401"/>
      <c r="D256" s="401"/>
      <c r="E256" s="402"/>
      <c r="F256" s="245"/>
      <c r="G256" s="246">
        <v>0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7">
        <f>SUM(G256:L256)</f>
        <v>0</v>
      </c>
      <c r="N256" s="195"/>
    </row>
    <row r="257" spans="2:14" s="189" customFormat="1" ht="15" thickBot="1">
      <c r="B257" s="403" t="s">
        <v>20</v>
      </c>
      <c r="C257" s="404"/>
      <c r="D257" s="404"/>
      <c r="E257" s="405"/>
      <c r="F257" s="248"/>
      <c r="G257" s="246">
        <v>0</v>
      </c>
      <c r="H257" s="246">
        <v>0</v>
      </c>
      <c r="I257" s="246">
        <v>0</v>
      </c>
      <c r="J257" s="246">
        <v>0</v>
      </c>
      <c r="K257" s="246">
        <v>0</v>
      </c>
      <c r="L257" s="246">
        <v>0</v>
      </c>
      <c r="M257" s="249">
        <f>SUM(G257:L257)</f>
        <v>0</v>
      </c>
      <c r="N257" s="195"/>
    </row>
    <row r="258" spans="2:14" s="189" customFormat="1" ht="15" thickBot="1">
      <c r="B258" s="406" t="s">
        <v>44</v>
      </c>
      <c r="C258" s="407"/>
      <c r="D258" s="407"/>
      <c r="E258" s="408"/>
      <c r="F258" s="240"/>
      <c r="G258" s="217">
        <f>SUM(G254:G257)</f>
        <v>0</v>
      </c>
      <c r="H258" s="217">
        <f t="shared" ref="H258:M258" si="34">SUM(H254:H257)</f>
        <v>0</v>
      </c>
      <c r="I258" s="217">
        <f t="shared" si="34"/>
        <v>0</v>
      </c>
      <c r="J258" s="217">
        <f t="shared" si="34"/>
        <v>0</v>
      </c>
      <c r="K258" s="217">
        <f t="shared" si="34"/>
        <v>0</v>
      </c>
      <c r="L258" s="217">
        <f t="shared" si="34"/>
        <v>0</v>
      </c>
      <c r="M258" s="217">
        <f t="shared" si="34"/>
        <v>0</v>
      </c>
      <c r="N258" s="195"/>
    </row>
    <row r="259" spans="2:14" s="189" customFormat="1">
      <c r="C259" s="191"/>
      <c r="E259" s="192"/>
      <c r="F259" s="193"/>
      <c r="G259" s="194"/>
      <c r="H259" s="194"/>
      <c r="I259" s="194"/>
      <c r="J259" s="194"/>
      <c r="K259" s="194"/>
      <c r="L259" s="194"/>
      <c r="M259" s="173"/>
      <c r="N259" s="195"/>
    </row>
    <row r="260" spans="2:14" s="189" customFormat="1" ht="15" thickBot="1">
      <c r="B260" s="235" t="s">
        <v>75</v>
      </c>
      <c r="C260" s="236"/>
      <c r="D260" s="237"/>
      <c r="E260" s="238"/>
      <c r="F260" s="239"/>
      <c r="G260" s="172"/>
      <c r="H260" s="172"/>
      <c r="I260" s="172"/>
      <c r="J260" s="172"/>
      <c r="K260" s="172"/>
      <c r="L260" s="172"/>
      <c r="M260" s="173"/>
      <c r="N260" s="195"/>
    </row>
    <row r="261" spans="2:14" s="189" customFormat="1" ht="15" thickBot="1">
      <c r="B261" s="406" t="s">
        <v>6</v>
      </c>
      <c r="C261" s="407"/>
      <c r="D261" s="407"/>
      <c r="E261" s="408"/>
      <c r="F261" s="240" t="s">
        <v>64</v>
      </c>
      <c r="G261" s="241">
        <v>2025</v>
      </c>
      <c r="H261" s="241">
        <v>2026</v>
      </c>
      <c r="I261" s="241">
        <v>2027</v>
      </c>
      <c r="J261" s="241">
        <v>2028</v>
      </c>
      <c r="K261" s="241">
        <v>2029</v>
      </c>
      <c r="L261" s="241">
        <v>2030</v>
      </c>
      <c r="M261" s="227" t="s">
        <v>7</v>
      </c>
      <c r="N261" s="195"/>
    </row>
    <row r="262" spans="2:14" s="189" customFormat="1">
      <c r="B262" s="397" t="s">
        <v>43</v>
      </c>
      <c r="C262" s="398"/>
      <c r="D262" s="398"/>
      <c r="E262" s="399"/>
      <c r="F262" s="242"/>
      <c r="G262" s="243" t="s">
        <v>40</v>
      </c>
      <c r="H262" s="243" t="s">
        <v>40</v>
      </c>
      <c r="I262" s="243" t="s">
        <v>40</v>
      </c>
      <c r="J262" s="243" t="s">
        <v>40</v>
      </c>
      <c r="K262" s="243" t="s">
        <v>40</v>
      </c>
      <c r="L262" s="243" t="s">
        <v>40</v>
      </c>
      <c r="M262" s="244" t="s">
        <v>40</v>
      </c>
      <c r="N262" s="195"/>
    </row>
    <row r="263" spans="2:14" s="189" customFormat="1">
      <c r="B263" s="400" t="s">
        <v>19</v>
      </c>
      <c r="C263" s="401"/>
      <c r="D263" s="401"/>
      <c r="E263" s="402"/>
      <c r="F263" s="245"/>
      <c r="G263" s="246">
        <v>0</v>
      </c>
      <c r="H263" s="246">
        <v>0</v>
      </c>
      <c r="I263" s="246">
        <v>0</v>
      </c>
      <c r="J263" s="246">
        <v>0</v>
      </c>
      <c r="K263" s="246">
        <v>0</v>
      </c>
      <c r="L263" s="246">
        <v>0</v>
      </c>
      <c r="M263" s="247">
        <f>SUM(G263:L263)</f>
        <v>0</v>
      </c>
      <c r="N263" s="195"/>
    </row>
    <row r="264" spans="2:14" s="189" customFormat="1">
      <c r="B264" s="400" t="s">
        <v>8</v>
      </c>
      <c r="C264" s="401"/>
      <c r="D264" s="401"/>
      <c r="E264" s="402"/>
      <c r="F264" s="245"/>
      <c r="G264" s="246">
        <v>0</v>
      </c>
      <c r="H264" s="246">
        <v>0</v>
      </c>
      <c r="I264" s="246">
        <v>0</v>
      </c>
      <c r="J264" s="246">
        <v>0</v>
      </c>
      <c r="K264" s="246">
        <v>0</v>
      </c>
      <c r="L264" s="246">
        <v>0</v>
      </c>
      <c r="M264" s="247">
        <f>SUM(G264:L264)</f>
        <v>0</v>
      </c>
      <c r="N264" s="195"/>
    </row>
    <row r="265" spans="2:14" s="189" customFormat="1">
      <c r="B265" s="400" t="s">
        <v>9</v>
      </c>
      <c r="C265" s="401"/>
      <c r="D265" s="401"/>
      <c r="E265" s="402"/>
      <c r="F265" s="245"/>
      <c r="G265" s="246">
        <v>0</v>
      </c>
      <c r="H265" s="246">
        <v>0</v>
      </c>
      <c r="I265" s="246">
        <v>0</v>
      </c>
      <c r="J265" s="246">
        <v>0</v>
      </c>
      <c r="K265" s="246">
        <v>0</v>
      </c>
      <c r="L265" s="246">
        <v>0</v>
      </c>
      <c r="M265" s="247">
        <f>SUM(G265:L265)</f>
        <v>0</v>
      </c>
      <c r="N265" s="195"/>
    </row>
    <row r="266" spans="2:14" s="189" customFormat="1" ht="15" thickBot="1">
      <c r="B266" s="403" t="s">
        <v>20</v>
      </c>
      <c r="C266" s="404"/>
      <c r="D266" s="404"/>
      <c r="E266" s="405"/>
      <c r="F266" s="248"/>
      <c r="G266" s="246">
        <v>0</v>
      </c>
      <c r="H266" s="246">
        <v>0</v>
      </c>
      <c r="I266" s="246">
        <v>0</v>
      </c>
      <c r="J266" s="246">
        <v>0</v>
      </c>
      <c r="K266" s="246">
        <v>0</v>
      </c>
      <c r="L266" s="246">
        <v>0</v>
      </c>
      <c r="M266" s="249">
        <f>SUM(G266:L266)</f>
        <v>0</v>
      </c>
      <c r="N266" s="195"/>
    </row>
    <row r="267" spans="2:14" s="189" customFormat="1" ht="15" thickBot="1">
      <c r="B267" s="406" t="s">
        <v>44</v>
      </c>
      <c r="C267" s="407"/>
      <c r="D267" s="407"/>
      <c r="E267" s="408"/>
      <c r="F267" s="240"/>
      <c r="G267" s="217">
        <f>SUM(G263:G266)</f>
        <v>0</v>
      </c>
      <c r="H267" s="217">
        <f t="shared" ref="H267:M267" si="35">SUM(H263:H266)</f>
        <v>0</v>
      </c>
      <c r="I267" s="217">
        <f t="shared" si="35"/>
        <v>0</v>
      </c>
      <c r="J267" s="217">
        <f t="shared" si="35"/>
        <v>0</v>
      </c>
      <c r="K267" s="217">
        <f t="shared" si="35"/>
        <v>0</v>
      </c>
      <c r="L267" s="217">
        <f t="shared" si="35"/>
        <v>0</v>
      </c>
      <c r="M267" s="217">
        <f t="shared" si="35"/>
        <v>0</v>
      </c>
      <c r="N267" s="195"/>
    </row>
    <row r="268" spans="2:14" s="189" customFormat="1">
      <c r="C268" s="191"/>
      <c r="E268" s="192"/>
      <c r="F268" s="193"/>
      <c r="G268" s="194"/>
      <c r="H268" s="194"/>
      <c r="I268" s="194"/>
      <c r="J268" s="194"/>
      <c r="K268" s="194"/>
      <c r="L268" s="194"/>
      <c r="M268" s="173"/>
      <c r="N268" s="195"/>
    </row>
    <row r="269" spans="2:14" s="189" customFormat="1" ht="15" thickBot="1">
      <c r="B269" s="235" t="s">
        <v>76</v>
      </c>
      <c r="C269" s="236"/>
      <c r="D269" s="237"/>
      <c r="E269" s="238"/>
      <c r="F269" s="239"/>
      <c r="G269" s="172"/>
      <c r="H269" s="172"/>
      <c r="I269" s="172"/>
      <c r="J269" s="172"/>
      <c r="K269" s="172"/>
      <c r="L269" s="172"/>
      <c r="M269" s="173"/>
      <c r="N269" s="195"/>
    </row>
    <row r="270" spans="2:14" s="189" customFormat="1" ht="15" thickBot="1">
      <c r="B270" s="406" t="s">
        <v>6</v>
      </c>
      <c r="C270" s="407"/>
      <c r="D270" s="407"/>
      <c r="E270" s="408"/>
      <c r="F270" s="240" t="s">
        <v>64</v>
      </c>
      <c r="G270" s="241">
        <v>2025</v>
      </c>
      <c r="H270" s="241">
        <v>2026</v>
      </c>
      <c r="I270" s="241">
        <v>2027</v>
      </c>
      <c r="J270" s="241">
        <v>2028</v>
      </c>
      <c r="K270" s="241">
        <v>2029</v>
      </c>
      <c r="L270" s="241">
        <v>2030</v>
      </c>
      <c r="M270" s="227" t="s">
        <v>7</v>
      </c>
      <c r="N270" s="195"/>
    </row>
    <row r="271" spans="2:14" s="189" customFormat="1">
      <c r="B271" s="397" t="s">
        <v>43</v>
      </c>
      <c r="C271" s="398"/>
      <c r="D271" s="398"/>
      <c r="E271" s="399"/>
      <c r="F271" s="242"/>
      <c r="G271" s="243" t="s">
        <v>40</v>
      </c>
      <c r="H271" s="243" t="s">
        <v>40</v>
      </c>
      <c r="I271" s="243" t="s">
        <v>40</v>
      </c>
      <c r="J271" s="243" t="s">
        <v>40</v>
      </c>
      <c r="K271" s="243" t="s">
        <v>40</v>
      </c>
      <c r="L271" s="243" t="s">
        <v>40</v>
      </c>
      <c r="M271" s="244" t="s">
        <v>40</v>
      </c>
      <c r="N271" s="195"/>
    </row>
    <row r="272" spans="2:14" s="189" customFormat="1">
      <c r="B272" s="400" t="s">
        <v>19</v>
      </c>
      <c r="C272" s="401"/>
      <c r="D272" s="401"/>
      <c r="E272" s="402"/>
      <c r="F272" s="245"/>
      <c r="G272" s="246">
        <v>0</v>
      </c>
      <c r="H272" s="246">
        <v>0</v>
      </c>
      <c r="I272" s="246">
        <v>0</v>
      </c>
      <c r="J272" s="246">
        <v>0</v>
      </c>
      <c r="K272" s="246">
        <v>0</v>
      </c>
      <c r="L272" s="246">
        <v>0</v>
      </c>
      <c r="M272" s="247">
        <f>SUM(G272:L272)</f>
        <v>0</v>
      </c>
      <c r="N272" s="195"/>
    </row>
    <row r="273" spans="2:14" s="189" customFormat="1">
      <c r="B273" s="400" t="s">
        <v>8</v>
      </c>
      <c r="C273" s="401"/>
      <c r="D273" s="401"/>
      <c r="E273" s="402"/>
      <c r="F273" s="245"/>
      <c r="G273" s="246">
        <v>0</v>
      </c>
      <c r="H273" s="246">
        <v>0</v>
      </c>
      <c r="I273" s="246">
        <v>0</v>
      </c>
      <c r="J273" s="246">
        <v>0</v>
      </c>
      <c r="K273" s="246">
        <v>0</v>
      </c>
      <c r="L273" s="246">
        <v>0</v>
      </c>
      <c r="M273" s="247">
        <f>SUM(G273:L273)</f>
        <v>0</v>
      </c>
      <c r="N273" s="195"/>
    </row>
    <row r="274" spans="2:14" s="189" customFormat="1">
      <c r="B274" s="400" t="s">
        <v>9</v>
      </c>
      <c r="C274" s="401"/>
      <c r="D274" s="401"/>
      <c r="E274" s="402"/>
      <c r="F274" s="245"/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0</v>
      </c>
      <c r="M274" s="247">
        <f>SUM(G274:L274)</f>
        <v>0</v>
      </c>
      <c r="N274" s="195"/>
    </row>
    <row r="275" spans="2:14" s="189" customFormat="1" ht="15" thickBot="1">
      <c r="B275" s="403" t="s">
        <v>20</v>
      </c>
      <c r="C275" s="404"/>
      <c r="D275" s="404"/>
      <c r="E275" s="405"/>
      <c r="F275" s="248"/>
      <c r="G275" s="246">
        <v>0</v>
      </c>
      <c r="H275" s="246">
        <v>0</v>
      </c>
      <c r="I275" s="246">
        <v>0</v>
      </c>
      <c r="J275" s="246">
        <v>0</v>
      </c>
      <c r="K275" s="246">
        <v>0</v>
      </c>
      <c r="L275" s="246">
        <v>0</v>
      </c>
      <c r="M275" s="249">
        <f>SUM(G275:L275)</f>
        <v>0</v>
      </c>
      <c r="N275" s="195"/>
    </row>
    <row r="276" spans="2:14" s="189" customFormat="1" ht="15" thickBot="1">
      <c r="B276" s="406" t="s">
        <v>44</v>
      </c>
      <c r="C276" s="407"/>
      <c r="D276" s="407"/>
      <c r="E276" s="408"/>
      <c r="F276" s="240"/>
      <c r="G276" s="217">
        <f>SUM(G272:G275)</f>
        <v>0</v>
      </c>
      <c r="H276" s="217">
        <f t="shared" ref="H276:M276" si="36">SUM(H272:H275)</f>
        <v>0</v>
      </c>
      <c r="I276" s="217">
        <f t="shared" si="36"/>
        <v>0</v>
      </c>
      <c r="J276" s="217">
        <f t="shared" si="36"/>
        <v>0</v>
      </c>
      <c r="K276" s="217">
        <f t="shared" si="36"/>
        <v>0</v>
      </c>
      <c r="L276" s="217">
        <f t="shared" si="36"/>
        <v>0</v>
      </c>
      <c r="M276" s="217">
        <f t="shared" si="36"/>
        <v>0</v>
      </c>
      <c r="N276" s="195"/>
    </row>
    <row r="277" spans="2:14" s="189" customFormat="1">
      <c r="C277" s="191"/>
      <c r="E277" s="192"/>
      <c r="F277" s="193"/>
      <c r="G277" s="194"/>
      <c r="H277" s="194"/>
      <c r="I277" s="194"/>
      <c r="J277" s="194"/>
      <c r="K277" s="194"/>
      <c r="L277" s="194"/>
      <c r="M277" s="173"/>
      <c r="N277" s="195"/>
    </row>
    <row r="278" spans="2:14" s="189" customFormat="1" ht="15" thickBot="1">
      <c r="B278" s="235" t="s">
        <v>77</v>
      </c>
      <c r="C278" s="236"/>
      <c r="D278" s="237"/>
      <c r="E278" s="238"/>
      <c r="F278" s="239"/>
      <c r="G278" s="172"/>
      <c r="H278" s="172"/>
      <c r="I278" s="172"/>
      <c r="J278" s="172"/>
      <c r="K278" s="172"/>
      <c r="L278" s="172"/>
      <c r="M278" s="173"/>
      <c r="N278" s="195"/>
    </row>
    <row r="279" spans="2:14" s="189" customFormat="1" ht="15" thickBot="1">
      <c r="B279" s="406" t="s">
        <v>6</v>
      </c>
      <c r="C279" s="407"/>
      <c r="D279" s="407"/>
      <c r="E279" s="408"/>
      <c r="F279" s="240" t="s">
        <v>64</v>
      </c>
      <c r="G279" s="241">
        <v>2025</v>
      </c>
      <c r="H279" s="241">
        <v>2026</v>
      </c>
      <c r="I279" s="241">
        <v>2027</v>
      </c>
      <c r="J279" s="241">
        <v>2028</v>
      </c>
      <c r="K279" s="241">
        <v>2029</v>
      </c>
      <c r="L279" s="241">
        <v>2030</v>
      </c>
      <c r="M279" s="227" t="s">
        <v>7</v>
      </c>
      <c r="N279" s="195"/>
    </row>
    <row r="280" spans="2:14" s="189" customFormat="1">
      <c r="B280" s="397" t="s">
        <v>43</v>
      </c>
      <c r="C280" s="398"/>
      <c r="D280" s="398"/>
      <c r="E280" s="399"/>
      <c r="F280" s="242"/>
      <c r="G280" s="243" t="s">
        <v>40</v>
      </c>
      <c r="H280" s="243" t="s">
        <v>40</v>
      </c>
      <c r="I280" s="243" t="s">
        <v>40</v>
      </c>
      <c r="J280" s="243" t="s">
        <v>40</v>
      </c>
      <c r="K280" s="243" t="s">
        <v>40</v>
      </c>
      <c r="L280" s="243" t="s">
        <v>40</v>
      </c>
      <c r="M280" s="244" t="s">
        <v>40</v>
      </c>
      <c r="N280" s="195"/>
    </row>
    <row r="281" spans="2:14" s="189" customFormat="1">
      <c r="B281" s="400" t="s">
        <v>19</v>
      </c>
      <c r="C281" s="401"/>
      <c r="D281" s="401"/>
      <c r="E281" s="402"/>
      <c r="F281" s="245"/>
      <c r="G281" s="246">
        <v>0</v>
      </c>
      <c r="H281" s="246">
        <v>0</v>
      </c>
      <c r="I281" s="246">
        <v>0</v>
      </c>
      <c r="J281" s="246">
        <v>0</v>
      </c>
      <c r="K281" s="246">
        <v>0</v>
      </c>
      <c r="L281" s="246">
        <v>0</v>
      </c>
      <c r="M281" s="247">
        <f>SUM(G281:L281)</f>
        <v>0</v>
      </c>
      <c r="N281" s="195"/>
    </row>
    <row r="282" spans="2:14" s="189" customFormat="1">
      <c r="B282" s="400" t="s">
        <v>8</v>
      </c>
      <c r="C282" s="401"/>
      <c r="D282" s="401"/>
      <c r="E282" s="402"/>
      <c r="F282" s="245"/>
      <c r="G282" s="246">
        <v>0</v>
      </c>
      <c r="H282" s="246">
        <v>0</v>
      </c>
      <c r="I282" s="246">
        <v>0</v>
      </c>
      <c r="J282" s="246">
        <v>0</v>
      </c>
      <c r="K282" s="246">
        <v>0</v>
      </c>
      <c r="L282" s="246">
        <v>0</v>
      </c>
      <c r="M282" s="247">
        <f>SUM(G282:L282)</f>
        <v>0</v>
      </c>
      <c r="N282" s="195"/>
    </row>
    <row r="283" spans="2:14" s="189" customFormat="1">
      <c r="B283" s="400" t="s">
        <v>9</v>
      </c>
      <c r="C283" s="401"/>
      <c r="D283" s="401"/>
      <c r="E283" s="402"/>
      <c r="F283" s="245"/>
      <c r="G283" s="246">
        <v>0</v>
      </c>
      <c r="H283" s="246">
        <v>0</v>
      </c>
      <c r="I283" s="246">
        <v>0</v>
      </c>
      <c r="J283" s="246">
        <v>0</v>
      </c>
      <c r="K283" s="246">
        <v>0</v>
      </c>
      <c r="L283" s="246">
        <v>0</v>
      </c>
      <c r="M283" s="247">
        <f>SUM(G283:L283)</f>
        <v>0</v>
      </c>
      <c r="N283" s="195"/>
    </row>
    <row r="284" spans="2:14" s="189" customFormat="1" ht="15" thickBot="1">
      <c r="B284" s="403" t="s">
        <v>20</v>
      </c>
      <c r="C284" s="404"/>
      <c r="D284" s="404"/>
      <c r="E284" s="405"/>
      <c r="F284" s="248"/>
      <c r="G284" s="246">
        <v>0</v>
      </c>
      <c r="H284" s="246">
        <v>0</v>
      </c>
      <c r="I284" s="246">
        <v>0</v>
      </c>
      <c r="J284" s="246">
        <v>0</v>
      </c>
      <c r="K284" s="246">
        <v>0</v>
      </c>
      <c r="L284" s="246">
        <v>0</v>
      </c>
      <c r="M284" s="249">
        <f>SUM(G284:L284)</f>
        <v>0</v>
      </c>
      <c r="N284" s="195"/>
    </row>
    <row r="285" spans="2:14" s="189" customFormat="1" ht="15" thickBot="1">
      <c r="B285" s="406" t="s">
        <v>44</v>
      </c>
      <c r="C285" s="407"/>
      <c r="D285" s="407"/>
      <c r="E285" s="408"/>
      <c r="F285" s="240"/>
      <c r="G285" s="217">
        <f>SUM(G281:G284)</f>
        <v>0</v>
      </c>
      <c r="H285" s="217">
        <f t="shared" ref="H285:M285" si="37">SUM(H281:H284)</f>
        <v>0</v>
      </c>
      <c r="I285" s="217">
        <f t="shared" si="37"/>
        <v>0</v>
      </c>
      <c r="J285" s="217">
        <f t="shared" si="37"/>
        <v>0</v>
      </c>
      <c r="K285" s="217">
        <f t="shared" si="37"/>
        <v>0</v>
      </c>
      <c r="L285" s="217">
        <f t="shared" si="37"/>
        <v>0</v>
      </c>
      <c r="M285" s="217">
        <f t="shared" si="37"/>
        <v>0</v>
      </c>
      <c r="N285" s="195"/>
    </row>
    <row r="286" spans="2:14" s="189" customFormat="1">
      <c r="C286" s="191"/>
      <c r="E286" s="192"/>
      <c r="F286" s="193"/>
      <c r="G286" s="194"/>
      <c r="H286" s="194"/>
      <c r="I286" s="194"/>
      <c r="J286" s="194"/>
      <c r="K286" s="194"/>
      <c r="L286" s="194"/>
      <c r="M286" s="173"/>
      <c r="N286" s="195"/>
    </row>
    <row r="287" spans="2:14" s="189" customFormat="1" ht="15" thickBot="1">
      <c r="B287" s="235" t="s">
        <v>78</v>
      </c>
      <c r="C287" s="236"/>
      <c r="D287" s="237"/>
      <c r="E287" s="238"/>
      <c r="F287" s="239"/>
      <c r="G287" s="172"/>
      <c r="H287" s="172"/>
      <c r="I287" s="172"/>
      <c r="J287" s="172"/>
      <c r="K287" s="172"/>
      <c r="L287" s="172"/>
      <c r="M287" s="173"/>
      <c r="N287" s="195"/>
    </row>
    <row r="288" spans="2:14" s="189" customFormat="1" ht="15" thickBot="1">
      <c r="B288" s="406" t="s">
        <v>6</v>
      </c>
      <c r="C288" s="407"/>
      <c r="D288" s="407"/>
      <c r="E288" s="408"/>
      <c r="F288" s="240" t="s">
        <v>64</v>
      </c>
      <c r="G288" s="241">
        <v>2025</v>
      </c>
      <c r="H288" s="241">
        <v>2026</v>
      </c>
      <c r="I288" s="241">
        <v>2027</v>
      </c>
      <c r="J288" s="241">
        <v>2028</v>
      </c>
      <c r="K288" s="241">
        <v>2029</v>
      </c>
      <c r="L288" s="241">
        <v>2030</v>
      </c>
      <c r="M288" s="227" t="s">
        <v>7</v>
      </c>
      <c r="N288" s="195"/>
    </row>
    <row r="289" spans="2:14" s="189" customFormat="1">
      <c r="B289" s="397" t="s">
        <v>43</v>
      </c>
      <c r="C289" s="398"/>
      <c r="D289" s="398"/>
      <c r="E289" s="399"/>
      <c r="F289" s="242"/>
      <c r="G289" s="243" t="s">
        <v>40</v>
      </c>
      <c r="H289" s="243" t="s">
        <v>40</v>
      </c>
      <c r="I289" s="243" t="s">
        <v>40</v>
      </c>
      <c r="J289" s="243" t="s">
        <v>40</v>
      </c>
      <c r="K289" s="243" t="s">
        <v>40</v>
      </c>
      <c r="L289" s="243" t="s">
        <v>40</v>
      </c>
      <c r="M289" s="244" t="s">
        <v>40</v>
      </c>
      <c r="N289" s="195"/>
    </row>
    <row r="290" spans="2:14" s="189" customFormat="1">
      <c r="B290" s="400" t="s">
        <v>19</v>
      </c>
      <c r="C290" s="401"/>
      <c r="D290" s="401"/>
      <c r="E290" s="402"/>
      <c r="F290" s="245"/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7">
        <f>SUM(G290:L290)</f>
        <v>0</v>
      </c>
      <c r="N290" s="195"/>
    </row>
    <row r="291" spans="2:14" s="189" customFormat="1">
      <c r="B291" s="400" t="s">
        <v>8</v>
      </c>
      <c r="C291" s="401"/>
      <c r="D291" s="401"/>
      <c r="E291" s="402"/>
      <c r="F291" s="245"/>
      <c r="G291" s="246">
        <v>0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7">
        <f>SUM(G291:L291)</f>
        <v>0</v>
      </c>
      <c r="N291" s="195"/>
    </row>
    <row r="292" spans="2:14" s="189" customFormat="1">
      <c r="B292" s="400" t="s">
        <v>9</v>
      </c>
      <c r="C292" s="401"/>
      <c r="D292" s="401"/>
      <c r="E292" s="402"/>
      <c r="F292" s="245"/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7">
        <f>SUM(G292:L292)</f>
        <v>0</v>
      </c>
      <c r="N292" s="195"/>
    </row>
    <row r="293" spans="2:14" s="189" customFormat="1" ht="15" thickBot="1">
      <c r="B293" s="403" t="s">
        <v>20</v>
      </c>
      <c r="C293" s="404"/>
      <c r="D293" s="404"/>
      <c r="E293" s="405"/>
      <c r="F293" s="248"/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9">
        <f>SUM(G293:L293)</f>
        <v>0</v>
      </c>
      <c r="N293" s="195"/>
    </row>
    <row r="294" spans="2:14" s="189" customFormat="1" ht="15" thickBot="1">
      <c r="B294" s="406" t="s">
        <v>44</v>
      </c>
      <c r="C294" s="407"/>
      <c r="D294" s="407"/>
      <c r="E294" s="408"/>
      <c r="F294" s="240"/>
      <c r="G294" s="217">
        <f>SUM(G290:G293)</f>
        <v>0</v>
      </c>
      <c r="H294" s="217">
        <f t="shared" ref="H294:M294" si="38">SUM(H290:H293)</f>
        <v>0</v>
      </c>
      <c r="I294" s="217">
        <f t="shared" si="38"/>
        <v>0</v>
      </c>
      <c r="J294" s="217">
        <f t="shared" si="38"/>
        <v>0</v>
      </c>
      <c r="K294" s="217">
        <f t="shared" si="38"/>
        <v>0</v>
      </c>
      <c r="L294" s="217">
        <f t="shared" si="38"/>
        <v>0</v>
      </c>
      <c r="M294" s="217">
        <f t="shared" si="38"/>
        <v>0</v>
      </c>
      <c r="N294" s="195"/>
    </row>
    <row r="295" spans="2:14" s="189" customFormat="1">
      <c r="C295" s="191"/>
      <c r="E295" s="192"/>
      <c r="F295" s="193"/>
      <c r="G295" s="194"/>
      <c r="H295" s="194"/>
      <c r="I295" s="194"/>
      <c r="J295" s="194"/>
      <c r="K295" s="194"/>
      <c r="L295" s="194"/>
      <c r="M295" s="173"/>
      <c r="N295" s="195"/>
    </row>
    <row r="296" spans="2:14" s="189" customFormat="1" ht="15" thickBot="1">
      <c r="B296" s="235" t="s">
        <v>79</v>
      </c>
      <c r="C296" s="236"/>
      <c r="D296" s="237"/>
      <c r="E296" s="238"/>
      <c r="F296" s="239"/>
      <c r="G296" s="172"/>
      <c r="H296" s="172"/>
      <c r="I296" s="172"/>
      <c r="J296" s="172"/>
      <c r="K296" s="172"/>
      <c r="L296" s="172"/>
      <c r="M296" s="173"/>
      <c r="N296" s="195"/>
    </row>
    <row r="297" spans="2:14" s="189" customFormat="1" ht="15" thickBot="1">
      <c r="B297" s="406" t="s">
        <v>6</v>
      </c>
      <c r="C297" s="407"/>
      <c r="D297" s="407"/>
      <c r="E297" s="408"/>
      <c r="F297" s="240" t="s">
        <v>64</v>
      </c>
      <c r="G297" s="241">
        <v>2025</v>
      </c>
      <c r="H297" s="241">
        <v>2026</v>
      </c>
      <c r="I297" s="241">
        <v>2027</v>
      </c>
      <c r="J297" s="241">
        <v>2028</v>
      </c>
      <c r="K297" s="241">
        <v>2029</v>
      </c>
      <c r="L297" s="241">
        <v>2030</v>
      </c>
      <c r="M297" s="227" t="s">
        <v>7</v>
      </c>
      <c r="N297" s="195"/>
    </row>
    <row r="298" spans="2:14" s="189" customFormat="1">
      <c r="B298" s="397" t="s">
        <v>43</v>
      </c>
      <c r="C298" s="398"/>
      <c r="D298" s="398"/>
      <c r="E298" s="399"/>
      <c r="F298" s="242"/>
      <c r="G298" s="243" t="s">
        <v>40</v>
      </c>
      <c r="H298" s="243" t="s">
        <v>40</v>
      </c>
      <c r="I298" s="243" t="s">
        <v>40</v>
      </c>
      <c r="J298" s="243" t="s">
        <v>40</v>
      </c>
      <c r="K298" s="243" t="s">
        <v>40</v>
      </c>
      <c r="L298" s="243" t="s">
        <v>40</v>
      </c>
      <c r="M298" s="244" t="s">
        <v>40</v>
      </c>
      <c r="N298" s="195"/>
    </row>
    <row r="299" spans="2:14" s="189" customFormat="1">
      <c r="B299" s="400" t="s">
        <v>19</v>
      </c>
      <c r="C299" s="401"/>
      <c r="D299" s="401"/>
      <c r="E299" s="402"/>
      <c r="F299" s="245"/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7">
        <f>SUM(G299:L299)</f>
        <v>0</v>
      </c>
      <c r="N299" s="195"/>
    </row>
    <row r="300" spans="2:14" s="189" customFormat="1">
      <c r="B300" s="400" t="s">
        <v>8</v>
      </c>
      <c r="C300" s="401"/>
      <c r="D300" s="401"/>
      <c r="E300" s="402"/>
      <c r="F300" s="245"/>
      <c r="G300" s="246">
        <v>0</v>
      </c>
      <c r="H300" s="246">
        <v>0</v>
      </c>
      <c r="I300" s="246">
        <v>0</v>
      </c>
      <c r="J300" s="246">
        <v>0</v>
      </c>
      <c r="K300" s="246">
        <v>0</v>
      </c>
      <c r="L300" s="246">
        <v>0</v>
      </c>
      <c r="M300" s="247">
        <f>SUM(G300:L300)</f>
        <v>0</v>
      </c>
      <c r="N300" s="195"/>
    </row>
    <row r="301" spans="2:14" s="189" customFormat="1">
      <c r="B301" s="400" t="s">
        <v>9</v>
      </c>
      <c r="C301" s="401"/>
      <c r="D301" s="401"/>
      <c r="E301" s="402"/>
      <c r="F301" s="245"/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7">
        <f>SUM(G301:L301)</f>
        <v>0</v>
      </c>
      <c r="N301" s="195"/>
    </row>
    <row r="302" spans="2:14" s="189" customFormat="1" ht="15" thickBot="1">
      <c r="B302" s="403" t="s">
        <v>20</v>
      </c>
      <c r="C302" s="404"/>
      <c r="D302" s="404"/>
      <c r="E302" s="405"/>
      <c r="F302" s="248"/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9">
        <f>SUM(G302:L302)</f>
        <v>0</v>
      </c>
      <c r="N302" s="195"/>
    </row>
    <row r="303" spans="2:14" s="189" customFormat="1" ht="15" thickBot="1">
      <c r="B303" s="406" t="s">
        <v>44</v>
      </c>
      <c r="C303" s="407"/>
      <c r="D303" s="407"/>
      <c r="E303" s="408"/>
      <c r="F303" s="240"/>
      <c r="G303" s="217">
        <f>SUM(G299:G302)</f>
        <v>0</v>
      </c>
      <c r="H303" s="217">
        <f t="shared" ref="H303:M303" si="39">SUM(H299:H302)</f>
        <v>0</v>
      </c>
      <c r="I303" s="217">
        <f t="shared" si="39"/>
        <v>0</v>
      </c>
      <c r="J303" s="217">
        <f t="shared" si="39"/>
        <v>0</v>
      </c>
      <c r="K303" s="217">
        <f t="shared" si="39"/>
        <v>0</v>
      </c>
      <c r="L303" s="217">
        <f t="shared" si="39"/>
        <v>0</v>
      </c>
      <c r="M303" s="217">
        <f t="shared" si="39"/>
        <v>0</v>
      </c>
      <c r="N303" s="195"/>
    </row>
    <row r="304" spans="2:14" s="189" customFormat="1">
      <c r="C304" s="191"/>
      <c r="E304" s="192"/>
      <c r="F304" s="193"/>
      <c r="G304" s="194"/>
      <c r="H304" s="194"/>
      <c r="I304" s="194"/>
      <c r="J304" s="194"/>
      <c r="K304" s="194"/>
      <c r="L304" s="194"/>
      <c r="M304" s="173"/>
      <c r="N304" s="195"/>
    </row>
    <row r="305" spans="2:14" s="189" customFormat="1" ht="15" thickBot="1">
      <c r="B305" s="235" t="s">
        <v>80</v>
      </c>
      <c r="C305" s="236"/>
      <c r="D305" s="237"/>
      <c r="E305" s="238"/>
      <c r="F305" s="239"/>
      <c r="G305" s="172"/>
      <c r="H305" s="172"/>
      <c r="I305" s="172"/>
      <c r="J305" s="172"/>
      <c r="K305" s="172"/>
      <c r="L305" s="172"/>
      <c r="M305" s="173"/>
      <c r="N305" s="195"/>
    </row>
    <row r="306" spans="2:14" s="189" customFormat="1" ht="15" thickBot="1">
      <c r="B306" s="406" t="s">
        <v>6</v>
      </c>
      <c r="C306" s="407"/>
      <c r="D306" s="407"/>
      <c r="E306" s="408"/>
      <c r="F306" s="240" t="s">
        <v>64</v>
      </c>
      <c r="G306" s="241">
        <v>2025</v>
      </c>
      <c r="H306" s="241">
        <v>2026</v>
      </c>
      <c r="I306" s="241">
        <v>2027</v>
      </c>
      <c r="J306" s="241">
        <v>2028</v>
      </c>
      <c r="K306" s="241">
        <v>2029</v>
      </c>
      <c r="L306" s="241">
        <v>2030</v>
      </c>
      <c r="M306" s="227" t="s">
        <v>7</v>
      </c>
      <c r="N306" s="195"/>
    </row>
    <row r="307" spans="2:14" s="189" customFormat="1">
      <c r="B307" s="397" t="s">
        <v>43</v>
      </c>
      <c r="C307" s="398"/>
      <c r="D307" s="398"/>
      <c r="E307" s="399"/>
      <c r="F307" s="242"/>
      <c r="G307" s="243" t="s">
        <v>40</v>
      </c>
      <c r="H307" s="243" t="s">
        <v>40</v>
      </c>
      <c r="I307" s="243" t="s">
        <v>40</v>
      </c>
      <c r="J307" s="243" t="s">
        <v>40</v>
      </c>
      <c r="K307" s="243" t="s">
        <v>40</v>
      </c>
      <c r="L307" s="243" t="s">
        <v>40</v>
      </c>
      <c r="M307" s="244" t="s">
        <v>40</v>
      </c>
      <c r="N307" s="195"/>
    </row>
    <row r="308" spans="2:14" s="189" customFormat="1">
      <c r="B308" s="400" t="s">
        <v>19</v>
      </c>
      <c r="C308" s="401"/>
      <c r="D308" s="401"/>
      <c r="E308" s="402"/>
      <c r="F308" s="245"/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7">
        <f>SUM(G308:L308)</f>
        <v>0</v>
      </c>
      <c r="N308" s="195"/>
    </row>
    <row r="309" spans="2:14" s="189" customFormat="1">
      <c r="B309" s="400" t="s">
        <v>8</v>
      </c>
      <c r="C309" s="401"/>
      <c r="D309" s="401"/>
      <c r="E309" s="402"/>
      <c r="F309" s="245"/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7">
        <f>SUM(G309:L309)</f>
        <v>0</v>
      </c>
      <c r="N309" s="195"/>
    </row>
    <row r="310" spans="2:14" s="189" customFormat="1">
      <c r="B310" s="400" t="s">
        <v>9</v>
      </c>
      <c r="C310" s="401"/>
      <c r="D310" s="401"/>
      <c r="E310" s="402"/>
      <c r="F310" s="245"/>
      <c r="G310" s="246">
        <v>0</v>
      </c>
      <c r="H310" s="246">
        <v>0</v>
      </c>
      <c r="I310" s="246">
        <v>0</v>
      </c>
      <c r="J310" s="246">
        <v>0</v>
      </c>
      <c r="K310" s="246">
        <v>0</v>
      </c>
      <c r="L310" s="246">
        <v>0</v>
      </c>
      <c r="M310" s="247">
        <f>SUM(G310:L310)</f>
        <v>0</v>
      </c>
      <c r="N310" s="195"/>
    </row>
    <row r="311" spans="2:14" s="189" customFormat="1" ht="15" thickBot="1">
      <c r="B311" s="403" t="s">
        <v>20</v>
      </c>
      <c r="C311" s="404"/>
      <c r="D311" s="404"/>
      <c r="E311" s="405"/>
      <c r="F311" s="248"/>
      <c r="G311" s="246">
        <v>0</v>
      </c>
      <c r="H311" s="246">
        <v>0</v>
      </c>
      <c r="I311" s="246">
        <v>0</v>
      </c>
      <c r="J311" s="246">
        <v>0</v>
      </c>
      <c r="K311" s="246">
        <v>0</v>
      </c>
      <c r="L311" s="246">
        <v>0</v>
      </c>
      <c r="M311" s="249">
        <f>SUM(G311:L311)</f>
        <v>0</v>
      </c>
      <c r="N311" s="195"/>
    </row>
    <row r="312" spans="2:14" s="189" customFormat="1" ht="15" thickBot="1">
      <c r="B312" s="406" t="s">
        <v>44</v>
      </c>
      <c r="C312" s="407"/>
      <c r="D312" s="407"/>
      <c r="E312" s="408"/>
      <c r="F312" s="240"/>
      <c r="G312" s="217">
        <f>SUM(G308:G311)</f>
        <v>0</v>
      </c>
      <c r="H312" s="217">
        <f t="shared" ref="H312:M312" si="40">SUM(H308:H311)</f>
        <v>0</v>
      </c>
      <c r="I312" s="217">
        <f t="shared" si="40"/>
        <v>0</v>
      </c>
      <c r="J312" s="217">
        <f t="shared" si="40"/>
        <v>0</v>
      </c>
      <c r="K312" s="217">
        <f t="shared" si="40"/>
        <v>0</v>
      </c>
      <c r="L312" s="217">
        <f t="shared" si="40"/>
        <v>0</v>
      </c>
      <c r="M312" s="217">
        <f t="shared" si="40"/>
        <v>0</v>
      </c>
      <c r="N312" s="195"/>
    </row>
    <row r="313" spans="2:14" s="189" customFormat="1">
      <c r="C313" s="191"/>
      <c r="E313" s="192"/>
      <c r="F313" s="193"/>
      <c r="G313" s="194"/>
      <c r="H313" s="194"/>
      <c r="I313" s="194"/>
      <c r="J313" s="194"/>
      <c r="K313" s="194"/>
      <c r="L313" s="194"/>
      <c r="M313" s="173"/>
      <c r="N313" s="195"/>
    </row>
    <row r="314" spans="2:14" s="189" customFormat="1" ht="15" thickBot="1">
      <c r="B314" s="235" t="s">
        <v>81</v>
      </c>
      <c r="C314" s="236"/>
      <c r="D314" s="237"/>
      <c r="E314" s="238"/>
      <c r="F314" s="239"/>
      <c r="G314" s="172"/>
      <c r="H314" s="172"/>
      <c r="I314" s="172"/>
      <c r="J314" s="172"/>
      <c r="K314" s="172"/>
      <c r="L314" s="172"/>
      <c r="M314" s="173"/>
      <c r="N314" s="195"/>
    </row>
    <row r="315" spans="2:14" s="189" customFormat="1" ht="15" thickBot="1">
      <c r="B315" s="406" t="s">
        <v>6</v>
      </c>
      <c r="C315" s="407"/>
      <c r="D315" s="407"/>
      <c r="E315" s="408"/>
      <c r="F315" s="240" t="s">
        <v>64</v>
      </c>
      <c r="G315" s="241">
        <v>2025</v>
      </c>
      <c r="H315" s="241">
        <v>2026</v>
      </c>
      <c r="I315" s="241">
        <v>2027</v>
      </c>
      <c r="J315" s="241">
        <v>2028</v>
      </c>
      <c r="K315" s="241">
        <v>2029</v>
      </c>
      <c r="L315" s="241">
        <v>2030</v>
      </c>
      <c r="M315" s="227" t="s">
        <v>7</v>
      </c>
      <c r="N315" s="195"/>
    </row>
    <row r="316" spans="2:14" s="189" customFormat="1">
      <c r="B316" s="397" t="s">
        <v>43</v>
      </c>
      <c r="C316" s="398"/>
      <c r="D316" s="398"/>
      <c r="E316" s="399"/>
      <c r="F316" s="242"/>
      <c r="G316" s="243" t="s">
        <v>40</v>
      </c>
      <c r="H316" s="243" t="s">
        <v>40</v>
      </c>
      <c r="I316" s="243" t="s">
        <v>40</v>
      </c>
      <c r="J316" s="243" t="s">
        <v>40</v>
      </c>
      <c r="K316" s="243" t="s">
        <v>40</v>
      </c>
      <c r="L316" s="243" t="s">
        <v>40</v>
      </c>
      <c r="M316" s="244" t="s">
        <v>40</v>
      </c>
      <c r="N316" s="195"/>
    </row>
    <row r="317" spans="2:14" s="189" customFormat="1">
      <c r="B317" s="400" t="s">
        <v>19</v>
      </c>
      <c r="C317" s="401"/>
      <c r="D317" s="401"/>
      <c r="E317" s="402"/>
      <c r="F317" s="245"/>
      <c r="G317" s="246">
        <v>0</v>
      </c>
      <c r="H317" s="246">
        <v>0</v>
      </c>
      <c r="I317" s="246">
        <v>0</v>
      </c>
      <c r="J317" s="246">
        <v>0</v>
      </c>
      <c r="K317" s="246">
        <v>0</v>
      </c>
      <c r="L317" s="246">
        <v>0</v>
      </c>
      <c r="M317" s="247">
        <f>SUM(G317:L317)</f>
        <v>0</v>
      </c>
      <c r="N317" s="195"/>
    </row>
    <row r="318" spans="2:14" s="189" customFormat="1">
      <c r="B318" s="400" t="s">
        <v>8</v>
      </c>
      <c r="C318" s="401"/>
      <c r="D318" s="401"/>
      <c r="E318" s="402"/>
      <c r="F318" s="245"/>
      <c r="G318" s="246">
        <v>0</v>
      </c>
      <c r="H318" s="246">
        <v>0</v>
      </c>
      <c r="I318" s="246">
        <v>0</v>
      </c>
      <c r="J318" s="246">
        <v>0</v>
      </c>
      <c r="K318" s="246">
        <v>0</v>
      </c>
      <c r="L318" s="246">
        <v>0</v>
      </c>
      <c r="M318" s="247">
        <f>SUM(G318:L318)</f>
        <v>0</v>
      </c>
      <c r="N318" s="195"/>
    </row>
    <row r="319" spans="2:14" s="189" customFormat="1">
      <c r="B319" s="400" t="s">
        <v>9</v>
      </c>
      <c r="C319" s="401"/>
      <c r="D319" s="401"/>
      <c r="E319" s="402"/>
      <c r="F319" s="245"/>
      <c r="G319" s="246">
        <v>0</v>
      </c>
      <c r="H319" s="246">
        <v>0</v>
      </c>
      <c r="I319" s="246">
        <v>0</v>
      </c>
      <c r="J319" s="246">
        <v>0</v>
      </c>
      <c r="K319" s="246">
        <v>0</v>
      </c>
      <c r="L319" s="246">
        <v>0</v>
      </c>
      <c r="M319" s="247">
        <f>SUM(G319:L319)</f>
        <v>0</v>
      </c>
      <c r="N319" s="195"/>
    </row>
    <row r="320" spans="2:14" s="189" customFormat="1" ht="15" thickBot="1">
      <c r="B320" s="403" t="s">
        <v>20</v>
      </c>
      <c r="C320" s="404"/>
      <c r="D320" s="404"/>
      <c r="E320" s="405"/>
      <c r="F320" s="248"/>
      <c r="G320" s="246">
        <v>0</v>
      </c>
      <c r="H320" s="246">
        <v>0</v>
      </c>
      <c r="I320" s="246">
        <v>0</v>
      </c>
      <c r="J320" s="246">
        <v>0</v>
      </c>
      <c r="K320" s="246">
        <v>0</v>
      </c>
      <c r="L320" s="246">
        <v>0</v>
      </c>
      <c r="M320" s="249">
        <f>SUM(G320:L320)</f>
        <v>0</v>
      </c>
      <c r="N320" s="195"/>
    </row>
    <row r="321" spans="2:18" ht="15" thickBot="1">
      <c r="B321" s="406" t="s">
        <v>44</v>
      </c>
      <c r="C321" s="407"/>
      <c r="D321" s="407"/>
      <c r="E321" s="408"/>
      <c r="F321" s="240"/>
      <c r="G321" s="217">
        <f>SUM(G317:G320)</f>
        <v>0</v>
      </c>
      <c r="H321" s="217">
        <f t="shared" ref="H321:M321" si="41">SUM(H317:H320)</f>
        <v>0</v>
      </c>
      <c r="I321" s="217">
        <f t="shared" si="41"/>
        <v>0</v>
      </c>
      <c r="J321" s="217">
        <f t="shared" si="41"/>
        <v>0</v>
      </c>
      <c r="K321" s="217">
        <f t="shared" si="41"/>
        <v>0</v>
      </c>
      <c r="L321" s="217">
        <f t="shared" si="41"/>
        <v>0</v>
      </c>
      <c r="M321" s="217">
        <f t="shared" si="41"/>
        <v>0</v>
      </c>
      <c r="O321" s="189"/>
      <c r="R321" s="189"/>
    </row>
    <row r="322" spans="2:18">
      <c r="O322" s="189"/>
      <c r="R322" s="189"/>
    </row>
    <row r="323" spans="2:18" ht="15" thickBot="1">
      <c r="B323" s="235" t="s">
        <v>82</v>
      </c>
      <c r="C323" s="236"/>
      <c r="D323" s="237"/>
      <c r="E323" s="238"/>
      <c r="F323" s="239"/>
      <c r="G323" s="172"/>
      <c r="H323" s="172"/>
      <c r="I323" s="172"/>
      <c r="J323" s="172"/>
      <c r="K323" s="172"/>
      <c r="L323" s="172"/>
      <c r="O323" s="189"/>
      <c r="R323" s="189"/>
    </row>
    <row r="324" spans="2:18" ht="15" thickBot="1">
      <c r="B324" s="406" t="s">
        <v>6</v>
      </c>
      <c r="C324" s="407"/>
      <c r="D324" s="407"/>
      <c r="E324" s="408"/>
      <c r="F324" s="240" t="s">
        <v>64</v>
      </c>
      <c r="G324" s="241">
        <v>2025</v>
      </c>
      <c r="H324" s="241">
        <v>2026</v>
      </c>
      <c r="I324" s="241">
        <v>2027</v>
      </c>
      <c r="J324" s="241">
        <v>2028</v>
      </c>
      <c r="K324" s="241">
        <v>2029</v>
      </c>
      <c r="L324" s="241">
        <v>2030</v>
      </c>
      <c r="M324" s="227" t="s">
        <v>7</v>
      </c>
      <c r="O324" s="189"/>
      <c r="R324" s="189"/>
    </row>
    <row r="325" spans="2:18">
      <c r="B325" s="397" t="s">
        <v>43</v>
      </c>
      <c r="C325" s="398"/>
      <c r="D325" s="398"/>
      <c r="E325" s="399"/>
      <c r="F325" s="242"/>
      <c r="G325" s="243" t="s">
        <v>40</v>
      </c>
      <c r="H325" s="243" t="s">
        <v>40</v>
      </c>
      <c r="I325" s="243" t="s">
        <v>40</v>
      </c>
      <c r="J325" s="243" t="s">
        <v>40</v>
      </c>
      <c r="K325" s="243" t="s">
        <v>40</v>
      </c>
      <c r="L325" s="243" t="s">
        <v>40</v>
      </c>
      <c r="M325" s="244" t="s">
        <v>40</v>
      </c>
      <c r="O325" s="189"/>
      <c r="R325" s="189"/>
    </row>
    <row r="326" spans="2:18">
      <c r="B326" s="400" t="s">
        <v>19</v>
      </c>
      <c r="C326" s="401"/>
      <c r="D326" s="401"/>
      <c r="E326" s="402"/>
      <c r="F326" s="245"/>
      <c r="G326" s="246">
        <v>0</v>
      </c>
      <c r="H326" s="246">
        <v>0</v>
      </c>
      <c r="I326" s="246">
        <v>0</v>
      </c>
      <c r="J326" s="246">
        <v>0</v>
      </c>
      <c r="K326" s="246">
        <v>0</v>
      </c>
      <c r="L326" s="246">
        <v>0</v>
      </c>
      <c r="M326" s="247">
        <f>SUM(G326:L326)</f>
        <v>0</v>
      </c>
      <c r="O326" s="189"/>
      <c r="R326" s="189"/>
    </row>
    <row r="327" spans="2:18">
      <c r="B327" s="400" t="s">
        <v>8</v>
      </c>
      <c r="C327" s="401"/>
      <c r="D327" s="401"/>
      <c r="E327" s="402"/>
      <c r="F327" s="245"/>
      <c r="G327" s="246">
        <v>0</v>
      </c>
      <c r="H327" s="246">
        <v>0</v>
      </c>
      <c r="I327" s="246">
        <v>0</v>
      </c>
      <c r="J327" s="246">
        <v>0</v>
      </c>
      <c r="K327" s="246">
        <v>0</v>
      </c>
      <c r="L327" s="246">
        <v>0</v>
      </c>
      <c r="M327" s="247">
        <f>SUM(G327:L327)</f>
        <v>0</v>
      </c>
      <c r="O327" s="189"/>
      <c r="R327" s="189"/>
    </row>
    <row r="328" spans="2:18">
      <c r="B328" s="400" t="s">
        <v>9</v>
      </c>
      <c r="C328" s="401"/>
      <c r="D328" s="401"/>
      <c r="E328" s="402"/>
      <c r="F328" s="245"/>
      <c r="G328" s="246">
        <v>0</v>
      </c>
      <c r="H328" s="246">
        <v>0</v>
      </c>
      <c r="I328" s="246">
        <v>0</v>
      </c>
      <c r="J328" s="246">
        <v>0</v>
      </c>
      <c r="K328" s="246">
        <v>0</v>
      </c>
      <c r="L328" s="246">
        <v>0</v>
      </c>
      <c r="M328" s="247">
        <f>SUM(G328:L328)</f>
        <v>0</v>
      </c>
      <c r="O328" s="189"/>
      <c r="R328" s="189"/>
    </row>
    <row r="329" spans="2:18" ht="15" thickBot="1">
      <c r="B329" s="403" t="s">
        <v>20</v>
      </c>
      <c r="C329" s="404"/>
      <c r="D329" s="404"/>
      <c r="E329" s="405"/>
      <c r="F329" s="248"/>
      <c r="G329" s="246">
        <v>0</v>
      </c>
      <c r="H329" s="246">
        <v>0</v>
      </c>
      <c r="I329" s="246">
        <v>0</v>
      </c>
      <c r="J329" s="246">
        <v>0</v>
      </c>
      <c r="K329" s="246">
        <v>0</v>
      </c>
      <c r="L329" s="246">
        <v>0</v>
      </c>
      <c r="M329" s="249">
        <f>SUM(G329:L329)</f>
        <v>0</v>
      </c>
      <c r="O329" s="189"/>
      <c r="R329" s="189"/>
    </row>
    <row r="330" spans="2:18" ht="15" thickBot="1">
      <c r="B330" s="406" t="s">
        <v>44</v>
      </c>
      <c r="C330" s="407"/>
      <c r="D330" s="407"/>
      <c r="E330" s="408"/>
      <c r="F330" s="240"/>
      <c r="G330" s="217">
        <f>SUM(G326:G329)</f>
        <v>0</v>
      </c>
      <c r="H330" s="217">
        <f t="shared" ref="H330:M330" si="42">SUM(H326:H329)</f>
        <v>0</v>
      </c>
      <c r="I330" s="217">
        <f t="shared" si="42"/>
        <v>0</v>
      </c>
      <c r="J330" s="217">
        <f t="shared" si="42"/>
        <v>0</v>
      </c>
      <c r="K330" s="217">
        <f t="shared" si="42"/>
        <v>0</v>
      </c>
      <c r="L330" s="217">
        <f t="shared" si="42"/>
        <v>0</v>
      </c>
      <c r="M330" s="217">
        <f t="shared" si="42"/>
        <v>0</v>
      </c>
      <c r="O330" s="189"/>
      <c r="R330" s="189"/>
    </row>
    <row r="331" spans="2:18">
      <c r="O331" s="189"/>
      <c r="R331" s="189"/>
    </row>
    <row r="332" spans="2:18" ht="15" thickBot="1">
      <c r="B332" s="235" t="s">
        <v>83</v>
      </c>
      <c r="C332" s="236"/>
      <c r="D332" s="237"/>
      <c r="E332" s="238"/>
      <c r="F332" s="239"/>
      <c r="G332" s="172"/>
      <c r="H332" s="172"/>
      <c r="I332" s="172"/>
      <c r="J332" s="172"/>
      <c r="K332" s="172"/>
      <c r="L332" s="172"/>
    </row>
    <row r="333" spans="2:18" ht="15" thickBot="1">
      <c r="B333" s="406" t="s">
        <v>6</v>
      </c>
      <c r="C333" s="407"/>
      <c r="D333" s="407"/>
      <c r="E333" s="408"/>
      <c r="F333" s="240" t="s">
        <v>64</v>
      </c>
      <c r="G333" s="241">
        <v>2025</v>
      </c>
      <c r="H333" s="241">
        <v>2026</v>
      </c>
      <c r="I333" s="241">
        <v>2027</v>
      </c>
      <c r="J333" s="241">
        <v>2028</v>
      </c>
      <c r="K333" s="241">
        <v>2029</v>
      </c>
      <c r="L333" s="241">
        <v>2030</v>
      </c>
      <c r="M333" s="227" t="s">
        <v>7</v>
      </c>
    </row>
    <row r="334" spans="2:18">
      <c r="B334" s="397" t="s">
        <v>43</v>
      </c>
      <c r="C334" s="398"/>
      <c r="D334" s="398"/>
      <c r="E334" s="399"/>
      <c r="F334" s="242"/>
      <c r="G334" s="243" t="s">
        <v>40</v>
      </c>
      <c r="H334" s="243" t="s">
        <v>40</v>
      </c>
      <c r="I334" s="243" t="s">
        <v>40</v>
      </c>
      <c r="J334" s="243" t="s">
        <v>40</v>
      </c>
      <c r="K334" s="243" t="s">
        <v>40</v>
      </c>
      <c r="L334" s="243" t="s">
        <v>40</v>
      </c>
      <c r="M334" s="244" t="s">
        <v>40</v>
      </c>
    </row>
    <row r="335" spans="2:18">
      <c r="B335" s="400" t="s">
        <v>19</v>
      </c>
      <c r="C335" s="401"/>
      <c r="D335" s="401"/>
      <c r="E335" s="402"/>
      <c r="F335" s="245"/>
      <c r="G335" s="246">
        <v>0</v>
      </c>
      <c r="H335" s="246">
        <v>0</v>
      </c>
      <c r="I335" s="246">
        <v>0</v>
      </c>
      <c r="J335" s="246">
        <v>0</v>
      </c>
      <c r="K335" s="246">
        <v>0</v>
      </c>
      <c r="L335" s="246">
        <v>0</v>
      </c>
      <c r="M335" s="247">
        <f>SUM(G335:L335)</f>
        <v>0</v>
      </c>
    </row>
    <row r="336" spans="2:18">
      <c r="B336" s="400" t="s">
        <v>8</v>
      </c>
      <c r="C336" s="401"/>
      <c r="D336" s="401"/>
      <c r="E336" s="402"/>
      <c r="F336" s="245"/>
      <c r="G336" s="246">
        <v>0</v>
      </c>
      <c r="H336" s="246">
        <v>0</v>
      </c>
      <c r="I336" s="246">
        <v>0</v>
      </c>
      <c r="J336" s="246">
        <v>0</v>
      </c>
      <c r="K336" s="246">
        <v>0</v>
      </c>
      <c r="L336" s="246">
        <v>0</v>
      </c>
      <c r="M336" s="247">
        <f>SUM(G336:L336)</f>
        <v>0</v>
      </c>
    </row>
    <row r="337" spans="2:13" s="189" customFormat="1">
      <c r="B337" s="400" t="s">
        <v>9</v>
      </c>
      <c r="C337" s="401"/>
      <c r="D337" s="401"/>
      <c r="E337" s="402"/>
      <c r="F337" s="245"/>
      <c r="G337" s="246">
        <v>0</v>
      </c>
      <c r="H337" s="246">
        <v>0</v>
      </c>
      <c r="I337" s="246">
        <v>0</v>
      </c>
      <c r="J337" s="246">
        <v>0</v>
      </c>
      <c r="K337" s="246">
        <v>0</v>
      </c>
      <c r="L337" s="246">
        <v>0</v>
      </c>
      <c r="M337" s="247">
        <f>SUM(G337:L337)</f>
        <v>0</v>
      </c>
    </row>
    <row r="338" spans="2:13" s="189" customFormat="1" ht="15" thickBot="1">
      <c r="B338" s="403" t="s">
        <v>20</v>
      </c>
      <c r="C338" s="404"/>
      <c r="D338" s="404"/>
      <c r="E338" s="405"/>
      <c r="F338" s="248"/>
      <c r="G338" s="246">
        <v>0</v>
      </c>
      <c r="H338" s="246">
        <v>0</v>
      </c>
      <c r="I338" s="246">
        <v>0</v>
      </c>
      <c r="J338" s="246">
        <v>0</v>
      </c>
      <c r="K338" s="246">
        <v>0</v>
      </c>
      <c r="L338" s="246">
        <v>0</v>
      </c>
      <c r="M338" s="249">
        <f>SUM(G338:L338)</f>
        <v>0</v>
      </c>
    </row>
    <row r="339" spans="2:13" s="189" customFormat="1" ht="15" thickBot="1">
      <c r="B339" s="406" t="s">
        <v>44</v>
      </c>
      <c r="C339" s="407"/>
      <c r="D339" s="407"/>
      <c r="E339" s="408"/>
      <c r="F339" s="240"/>
      <c r="G339" s="217">
        <f>SUM(G335:G338)</f>
        <v>0</v>
      </c>
      <c r="H339" s="217">
        <f t="shared" ref="H339:M339" si="43">SUM(H335:H338)</f>
        <v>0</v>
      </c>
      <c r="I339" s="217">
        <f t="shared" si="43"/>
        <v>0</v>
      </c>
      <c r="J339" s="217">
        <f t="shared" si="43"/>
        <v>0</v>
      </c>
      <c r="K339" s="217">
        <f t="shared" si="43"/>
        <v>0</v>
      </c>
      <c r="L339" s="217">
        <f t="shared" si="43"/>
        <v>0</v>
      </c>
      <c r="M339" s="217">
        <f t="shared" si="43"/>
        <v>0</v>
      </c>
    </row>
    <row r="340" spans="2:13" s="189" customFormat="1">
      <c r="C340" s="191"/>
      <c r="E340" s="192"/>
      <c r="F340" s="193"/>
      <c r="G340" s="194"/>
      <c r="H340" s="194"/>
      <c r="I340" s="194"/>
      <c r="J340" s="194"/>
      <c r="K340" s="194"/>
      <c r="L340" s="194"/>
      <c r="M340" s="173"/>
    </row>
    <row r="341" spans="2:13" s="189" customFormat="1" ht="15" thickBot="1">
      <c r="B341" s="235" t="s">
        <v>84</v>
      </c>
      <c r="C341" s="236"/>
      <c r="D341" s="237"/>
      <c r="E341" s="238"/>
      <c r="F341" s="239"/>
      <c r="G341" s="172"/>
      <c r="H341" s="172"/>
      <c r="I341" s="172"/>
      <c r="J341" s="172"/>
      <c r="K341" s="172"/>
      <c r="L341" s="172"/>
      <c r="M341" s="173"/>
    </row>
    <row r="342" spans="2:13" s="189" customFormat="1" ht="15" thickBot="1">
      <c r="B342" s="406" t="s">
        <v>6</v>
      </c>
      <c r="C342" s="407"/>
      <c r="D342" s="407"/>
      <c r="E342" s="408"/>
      <c r="F342" s="240" t="s">
        <v>64</v>
      </c>
      <c r="G342" s="241">
        <v>2025</v>
      </c>
      <c r="H342" s="241">
        <v>2026</v>
      </c>
      <c r="I342" s="241">
        <v>2027</v>
      </c>
      <c r="J342" s="241">
        <v>2028</v>
      </c>
      <c r="K342" s="241">
        <v>2029</v>
      </c>
      <c r="L342" s="241">
        <v>2030</v>
      </c>
      <c r="M342" s="227" t="s">
        <v>7</v>
      </c>
    </row>
    <row r="343" spans="2:13" s="189" customFormat="1">
      <c r="B343" s="397" t="s">
        <v>43</v>
      </c>
      <c r="C343" s="398"/>
      <c r="D343" s="398"/>
      <c r="E343" s="399"/>
      <c r="F343" s="242"/>
      <c r="G343" s="243" t="s">
        <v>40</v>
      </c>
      <c r="H343" s="243" t="s">
        <v>40</v>
      </c>
      <c r="I343" s="243" t="s">
        <v>40</v>
      </c>
      <c r="J343" s="243" t="s">
        <v>40</v>
      </c>
      <c r="K343" s="243" t="s">
        <v>40</v>
      </c>
      <c r="L343" s="243" t="s">
        <v>40</v>
      </c>
      <c r="M343" s="244" t="s">
        <v>40</v>
      </c>
    </row>
    <row r="344" spans="2:13" s="189" customFormat="1">
      <c r="B344" s="400" t="s">
        <v>19</v>
      </c>
      <c r="C344" s="401"/>
      <c r="D344" s="401"/>
      <c r="E344" s="402"/>
      <c r="F344" s="245"/>
      <c r="G344" s="246">
        <v>0</v>
      </c>
      <c r="H344" s="246">
        <v>0</v>
      </c>
      <c r="I344" s="246">
        <v>0</v>
      </c>
      <c r="J344" s="246">
        <v>0</v>
      </c>
      <c r="K344" s="246">
        <v>0</v>
      </c>
      <c r="L344" s="246">
        <v>0</v>
      </c>
      <c r="M344" s="247">
        <f>SUM(G344:L344)</f>
        <v>0</v>
      </c>
    </row>
    <row r="345" spans="2:13" s="189" customFormat="1">
      <c r="B345" s="400" t="s">
        <v>8</v>
      </c>
      <c r="C345" s="401"/>
      <c r="D345" s="401"/>
      <c r="E345" s="402"/>
      <c r="F345" s="245"/>
      <c r="G345" s="246">
        <v>0</v>
      </c>
      <c r="H345" s="246">
        <v>0</v>
      </c>
      <c r="I345" s="246">
        <v>0</v>
      </c>
      <c r="J345" s="246">
        <v>0</v>
      </c>
      <c r="K345" s="246">
        <v>0</v>
      </c>
      <c r="L345" s="246">
        <v>0</v>
      </c>
      <c r="M345" s="247">
        <f>SUM(G345:L345)</f>
        <v>0</v>
      </c>
    </row>
    <row r="346" spans="2:13" s="189" customFormat="1">
      <c r="B346" s="400" t="s">
        <v>9</v>
      </c>
      <c r="C346" s="401"/>
      <c r="D346" s="401"/>
      <c r="E346" s="402"/>
      <c r="F346" s="245"/>
      <c r="G346" s="246">
        <v>0</v>
      </c>
      <c r="H346" s="246">
        <v>0</v>
      </c>
      <c r="I346" s="246">
        <v>0</v>
      </c>
      <c r="J346" s="246">
        <v>0</v>
      </c>
      <c r="K346" s="246">
        <v>0</v>
      </c>
      <c r="L346" s="246">
        <v>0</v>
      </c>
      <c r="M346" s="247">
        <f>SUM(G346:L346)</f>
        <v>0</v>
      </c>
    </row>
    <row r="347" spans="2:13" s="189" customFormat="1" ht="15" thickBot="1">
      <c r="B347" s="403" t="s">
        <v>20</v>
      </c>
      <c r="C347" s="404"/>
      <c r="D347" s="404"/>
      <c r="E347" s="405"/>
      <c r="F347" s="248"/>
      <c r="G347" s="246">
        <v>0</v>
      </c>
      <c r="H347" s="246">
        <v>0</v>
      </c>
      <c r="I347" s="246">
        <v>0</v>
      </c>
      <c r="J347" s="246">
        <v>0</v>
      </c>
      <c r="K347" s="246">
        <v>0</v>
      </c>
      <c r="L347" s="246">
        <v>0</v>
      </c>
      <c r="M347" s="249">
        <f>SUM(G347:L347)</f>
        <v>0</v>
      </c>
    </row>
    <row r="348" spans="2:13" s="189" customFormat="1" ht="15" thickBot="1">
      <c r="B348" s="406" t="s">
        <v>44</v>
      </c>
      <c r="C348" s="407"/>
      <c r="D348" s="407"/>
      <c r="E348" s="408"/>
      <c r="F348" s="240"/>
      <c r="G348" s="217">
        <f>SUM(G344:G347)</f>
        <v>0</v>
      </c>
      <c r="H348" s="217">
        <f t="shared" ref="H348:M348" si="44">SUM(H344:H347)</f>
        <v>0</v>
      </c>
      <c r="I348" s="217">
        <f t="shared" si="44"/>
        <v>0</v>
      </c>
      <c r="J348" s="217">
        <f t="shared" si="44"/>
        <v>0</v>
      </c>
      <c r="K348" s="217">
        <f t="shared" si="44"/>
        <v>0</v>
      </c>
      <c r="L348" s="217">
        <f t="shared" si="44"/>
        <v>0</v>
      </c>
      <c r="M348" s="217">
        <f t="shared" si="44"/>
        <v>0</v>
      </c>
    </row>
    <row r="350" spans="2:13" s="189" customFormat="1" ht="15" thickBot="1">
      <c r="B350" s="235" t="s">
        <v>85</v>
      </c>
      <c r="C350" s="236"/>
      <c r="D350" s="237"/>
      <c r="E350" s="238"/>
      <c r="F350" s="239"/>
      <c r="G350" s="172"/>
      <c r="H350" s="172"/>
      <c r="I350" s="172"/>
      <c r="J350" s="172"/>
      <c r="K350" s="172"/>
      <c r="L350" s="172"/>
      <c r="M350" s="173"/>
    </row>
    <row r="351" spans="2:13" s="189" customFormat="1" ht="15" thickBot="1">
      <c r="B351" s="406" t="s">
        <v>6</v>
      </c>
      <c r="C351" s="407"/>
      <c r="D351" s="407"/>
      <c r="E351" s="408"/>
      <c r="F351" s="240" t="s">
        <v>64</v>
      </c>
      <c r="G351" s="241">
        <v>2025</v>
      </c>
      <c r="H351" s="241">
        <v>2026</v>
      </c>
      <c r="I351" s="241">
        <v>2027</v>
      </c>
      <c r="J351" s="241">
        <v>2028</v>
      </c>
      <c r="K351" s="241">
        <v>2029</v>
      </c>
      <c r="L351" s="241">
        <v>2030</v>
      </c>
      <c r="M351" s="227" t="s">
        <v>7</v>
      </c>
    </row>
    <row r="352" spans="2:13" s="189" customFormat="1">
      <c r="B352" s="397" t="s">
        <v>43</v>
      </c>
      <c r="C352" s="398"/>
      <c r="D352" s="398"/>
      <c r="E352" s="399"/>
      <c r="F352" s="242"/>
      <c r="G352" s="243" t="s">
        <v>40</v>
      </c>
      <c r="H352" s="243" t="s">
        <v>40</v>
      </c>
      <c r="I352" s="243" t="s">
        <v>40</v>
      </c>
      <c r="J352" s="243" t="s">
        <v>40</v>
      </c>
      <c r="K352" s="243" t="s">
        <v>40</v>
      </c>
      <c r="L352" s="243" t="s">
        <v>40</v>
      </c>
      <c r="M352" s="244" t="s">
        <v>40</v>
      </c>
    </row>
    <row r="353" spans="2:13" s="189" customFormat="1">
      <c r="B353" s="400" t="s">
        <v>19</v>
      </c>
      <c r="C353" s="401"/>
      <c r="D353" s="401"/>
      <c r="E353" s="402"/>
      <c r="F353" s="245"/>
      <c r="G353" s="246">
        <v>0</v>
      </c>
      <c r="H353" s="246">
        <v>0</v>
      </c>
      <c r="I353" s="246">
        <v>0</v>
      </c>
      <c r="J353" s="246">
        <v>0</v>
      </c>
      <c r="K353" s="246">
        <v>0</v>
      </c>
      <c r="L353" s="246">
        <v>0</v>
      </c>
      <c r="M353" s="247">
        <f>SUM(G353:L353)</f>
        <v>0</v>
      </c>
    </row>
    <row r="354" spans="2:13" s="189" customFormat="1">
      <c r="B354" s="400" t="s">
        <v>8</v>
      </c>
      <c r="C354" s="401"/>
      <c r="D354" s="401"/>
      <c r="E354" s="402"/>
      <c r="F354" s="245"/>
      <c r="G354" s="246">
        <v>0</v>
      </c>
      <c r="H354" s="246">
        <v>0</v>
      </c>
      <c r="I354" s="246">
        <v>0</v>
      </c>
      <c r="J354" s="246">
        <v>0</v>
      </c>
      <c r="K354" s="246">
        <v>0</v>
      </c>
      <c r="L354" s="246">
        <v>0</v>
      </c>
      <c r="M354" s="247">
        <f>SUM(G354:L354)</f>
        <v>0</v>
      </c>
    </row>
    <row r="355" spans="2:13" s="189" customFormat="1">
      <c r="B355" s="400" t="s">
        <v>9</v>
      </c>
      <c r="C355" s="401"/>
      <c r="D355" s="401"/>
      <c r="E355" s="402"/>
      <c r="F355" s="245"/>
      <c r="G355" s="246">
        <v>0</v>
      </c>
      <c r="H355" s="246">
        <v>0</v>
      </c>
      <c r="I355" s="246">
        <v>0</v>
      </c>
      <c r="J355" s="246">
        <v>0</v>
      </c>
      <c r="K355" s="246">
        <v>0</v>
      </c>
      <c r="L355" s="246">
        <v>0</v>
      </c>
      <c r="M355" s="247">
        <f>SUM(G355:L355)</f>
        <v>0</v>
      </c>
    </row>
    <row r="356" spans="2:13" s="189" customFormat="1" ht="15" thickBot="1">
      <c r="B356" s="403" t="s">
        <v>20</v>
      </c>
      <c r="C356" s="404"/>
      <c r="D356" s="404"/>
      <c r="E356" s="405"/>
      <c r="F356" s="248"/>
      <c r="G356" s="246">
        <v>0</v>
      </c>
      <c r="H356" s="246">
        <v>0</v>
      </c>
      <c r="I356" s="246">
        <v>0</v>
      </c>
      <c r="J356" s="246">
        <v>0</v>
      </c>
      <c r="K356" s="246">
        <v>0</v>
      </c>
      <c r="L356" s="246">
        <v>0</v>
      </c>
      <c r="M356" s="249">
        <f>SUM(G356:L356)</f>
        <v>0</v>
      </c>
    </row>
    <row r="357" spans="2:13" s="189" customFormat="1" ht="15" thickBot="1">
      <c r="B357" s="406" t="s">
        <v>44</v>
      </c>
      <c r="C357" s="407"/>
      <c r="D357" s="407"/>
      <c r="E357" s="408"/>
      <c r="F357" s="240"/>
      <c r="G357" s="217">
        <f>SUM(G353:G356)</f>
        <v>0</v>
      </c>
      <c r="H357" s="217">
        <f t="shared" ref="H357:M357" si="45">SUM(H353:H356)</f>
        <v>0</v>
      </c>
      <c r="I357" s="217">
        <f t="shared" si="45"/>
        <v>0</v>
      </c>
      <c r="J357" s="217">
        <f t="shared" si="45"/>
        <v>0</v>
      </c>
      <c r="K357" s="217">
        <f t="shared" si="45"/>
        <v>0</v>
      </c>
      <c r="L357" s="217">
        <f t="shared" si="45"/>
        <v>0</v>
      </c>
      <c r="M357" s="217">
        <f t="shared" si="45"/>
        <v>0</v>
      </c>
    </row>
    <row r="358" spans="2:13" s="189" customFormat="1">
      <c r="C358" s="191"/>
      <c r="E358" s="192"/>
      <c r="F358" s="193"/>
      <c r="G358" s="194"/>
      <c r="H358" s="194"/>
      <c r="I358" s="194"/>
      <c r="J358" s="194"/>
      <c r="K358" s="194"/>
      <c r="L358" s="194"/>
      <c r="M358" s="173"/>
    </row>
    <row r="359" spans="2:13" s="189" customFormat="1" ht="15" thickBot="1">
      <c r="B359" s="235" t="s">
        <v>86</v>
      </c>
      <c r="C359" s="236"/>
      <c r="D359" s="237"/>
      <c r="E359" s="238"/>
      <c r="F359" s="239"/>
      <c r="G359" s="172"/>
      <c r="H359" s="172"/>
      <c r="I359" s="172"/>
      <c r="J359" s="172"/>
      <c r="K359" s="172"/>
      <c r="L359" s="172"/>
      <c r="M359" s="173"/>
    </row>
    <row r="360" spans="2:13" s="189" customFormat="1" ht="15" thickBot="1">
      <c r="B360" s="406" t="s">
        <v>6</v>
      </c>
      <c r="C360" s="407"/>
      <c r="D360" s="407"/>
      <c r="E360" s="408"/>
      <c r="F360" s="240" t="s">
        <v>64</v>
      </c>
      <c r="G360" s="241">
        <v>2025</v>
      </c>
      <c r="H360" s="241">
        <v>2026</v>
      </c>
      <c r="I360" s="241">
        <v>2027</v>
      </c>
      <c r="J360" s="241">
        <v>2028</v>
      </c>
      <c r="K360" s="241">
        <v>2029</v>
      </c>
      <c r="L360" s="241">
        <v>2030</v>
      </c>
      <c r="M360" s="227" t="s">
        <v>7</v>
      </c>
    </row>
    <row r="361" spans="2:13" s="189" customFormat="1">
      <c r="B361" s="397" t="s">
        <v>43</v>
      </c>
      <c r="C361" s="398"/>
      <c r="D361" s="398"/>
      <c r="E361" s="399"/>
      <c r="F361" s="242"/>
      <c r="G361" s="243" t="s">
        <v>40</v>
      </c>
      <c r="H361" s="243" t="s">
        <v>40</v>
      </c>
      <c r="I361" s="243" t="s">
        <v>40</v>
      </c>
      <c r="J361" s="243" t="s">
        <v>40</v>
      </c>
      <c r="K361" s="243" t="s">
        <v>40</v>
      </c>
      <c r="L361" s="243" t="s">
        <v>40</v>
      </c>
      <c r="M361" s="244" t="s">
        <v>40</v>
      </c>
    </row>
    <row r="362" spans="2:13" s="189" customFormat="1">
      <c r="B362" s="400" t="s">
        <v>19</v>
      </c>
      <c r="C362" s="401"/>
      <c r="D362" s="401"/>
      <c r="E362" s="402"/>
      <c r="F362" s="245"/>
      <c r="G362" s="246">
        <v>0</v>
      </c>
      <c r="H362" s="246">
        <v>0</v>
      </c>
      <c r="I362" s="246">
        <v>0</v>
      </c>
      <c r="J362" s="246">
        <v>0</v>
      </c>
      <c r="K362" s="246">
        <v>0</v>
      </c>
      <c r="L362" s="246">
        <v>0</v>
      </c>
      <c r="M362" s="247">
        <f>SUM(G362:L362)</f>
        <v>0</v>
      </c>
    </row>
    <row r="363" spans="2:13" s="189" customFormat="1">
      <c r="B363" s="400" t="s">
        <v>8</v>
      </c>
      <c r="C363" s="401"/>
      <c r="D363" s="401"/>
      <c r="E363" s="402"/>
      <c r="F363" s="245"/>
      <c r="G363" s="246">
        <v>0</v>
      </c>
      <c r="H363" s="246">
        <v>0</v>
      </c>
      <c r="I363" s="246">
        <v>0</v>
      </c>
      <c r="J363" s="246">
        <v>0</v>
      </c>
      <c r="K363" s="246">
        <v>0</v>
      </c>
      <c r="L363" s="246">
        <v>0</v>
      </c>
      <c r="M363" s="247">
        <f>SUM(G363:L363)</f>
        <v>0</v>
      </c>
    </row>
    <row r="364" spans="2:13" s="189" customFormat="1">
      <c r="B364" s="400" t="s">
        <v>9</v>
      </c>
      <c r="C364" s="401"/>
      <c r="D364" s="401"/>
      <c r="E364" s="402"/>
      <c r="F364" s="245"/>
      <c r="G364" s="246">
        <v>0</v>
      </c>
      <c r="H364" s="246">
        <v>0</v>
      </c>
      <c r="I364" s="246">
        <v>0</v>
      </c>
      <c r="J364" s="246">
        <v>0</v>
      </c>
      <c r="K364" s="246">
        <v>0</v>
      </c>
      <c r="L364" s="246">
        <v>0</v>
      </c>
      <c r="M364" s="247">
        <f>SUM(G364:L364)</f>
        <v>0</v>
      </c>
    </row>
    <row r="365" spans="2:13" s="189" customFormat="1" ht="15" thickBot="1">
      <c r="B365" s="403" t="s">
        <v>20</v>
      </c>
      <c r="C365" s="404"/>
      <c r="D365" s="404"/>
      <c r="E365" s="405"/>
      <c r="F365" s="248"/>
      <c r="G365" s="246">
        <v>0</v>
      </c>
      <c r="H365" s="246">
        <v>0</v>
      </c>
      <c r="I365" s="246">
        <v>0</v>
      </c>
      <c r="J365" s="246">
        <v>0</v>
      </c>
      <c r="K365" s="246">
        <v>0</v>
      </c>
      <c r="L365" s="246">
        <v>0</v>
      </c>
      <c r="M365" s="249">
        <f>SUM(G365:L365)</f>
        <v>0</v>
      </c>
    </row>
    <row r="366" spans="2:13" s="189" customFormat="1" ht="15" thickBot="1">
      <c r="B366" s="406" t="s">
        <v>44</v>
      </c>
      <c r="C366" s="407"/>
      <c r="D366" s="407"/>
      <c r="E366" s="408"/>
      <c r="F366" s="240"/>
      <c r="G366" s="217">
        <f>SUM(G362:G365)</f>
        <v>0</v>
      </c>
      <c r="H366" s="217">
        <f t="shared" ref="H366:M366" si="46">SUM(H362:H365)</f>
        <v>0</v>
      </c>
      <c r="I366" s="217">
        <f t="shared" si="46"/>
        <v>0</v>
      </c>
      <c r="J366" s="217">
        <f t="shared" si="46"/>
        <v>0</v>
      </c>
      <c r="K366" s="217">
        <f t="shared" si="46"/>
        <v>0</v>
      </c>
      <c r="L366" s="217">
        <f t="shared" si="46"/>
        <v>0</v>
      </c>
      <c r="M366" s="217">
        <f t="shared" si="46"/>
        <v>0</v>
      </c>
    </row>
    <row r="367" spans="2:13" s="189" customFormat="1">
      <c r="C367" s="191"/>
      <c r="E367" s="192"/>
      <c r="F367" s="193"/>
      <c r="G367" s="194"/>
      <c r="H367" s="194"/>
      <c r="I367" s="194"/>
      <c r="J367" s="194"/>
      <c r="K367" s="194"/>
      <c r="L367" s="194"/>
      <c r="M367" s="173"/>
    </row>
    <row r="368" spans="2:13" s="189" customFormat="1" ht="15" thickBot="1">
      <c r="B368" s="235" t="s">
        <v>87</v>
      </c>
      <c r="C368" s="236"/>
      <c r="D368" s="237"/>
      <c r="E368" s="238"/>
      <c r="F368" s="239"/>
      <c r="G368" s="172"/>
      <c r="H368" s="172"/>
      <c r="I368" s="172"/>
      <c r="J368" s="172"/>
      <c r="K368" s="172"/>
      <c r="L368" s="172"/>
      <c r="M368" s="173"/>
    </row>
    <row r="369" spans="2:13" s="189" customFormat="1" ht="15" thickBot="1">
      <c r="B369" s="406" t="s">
        <v>6</v>
      </c>
      <c r="C369" s="407"/>
      <c r="D369" s="407"/>
      <c r="E369" s="408"/>
      <c r="F369" s="240" t="s">
        <v>64</v>
      </c>
      <c r="G369" s="241">
        <v>2025</v>
      </c>
      <c r="H369" s="241">
        <v>2026</v>
      </c>
      <c r="I369" s="241">
        <v>2027</v>
      </c>
      <c r="J369" s="241">
        <v>2028</v>
      </c>
      <c r="K369" s="241">
        <v>2029</v>
      </c>
      <c r="L369" s="241">
        <v>2030</v>
      </c>
      <c r="M369" s="227" t="s">
        <v>7</v>
      </c>
    </row>
    <row r="370" spans="2:13" s="189" customFormat="1">
      <c r="B370" s="397" t="s">
        <v>43</v>
      </c>
      <c r="C370" s="398"/>
      <c r="D370" s="398"/>
      <c r="E370" s="399"/>
      <c r="F370" s="242"/>
      <c r="G370" s="243" t="s">
        <v>40</v>
      </c>
      <c r="H370" s="243" t="s">
        <v>40</v>
      </c>
      <c r="I370" s="243" t="s">
        <v>40</v>
      </c>
      <c r="J370" s="243" t="s">
        <v>40</v>
      </c>
      <c r="K370" s="243" t="s">
        <v>40</v>
      </c>
      <c r="L370" s="243" t="s">
        <v>40</v>
      </c>
      <c r="M370" s="244" t="s">
        <v>40</v>
      </c>
    </row>
    <row r="371" spans="2:13" s="189" customFormat="1">
      <c r="B371" s="400" t="s">
        <v>19</v>
      </c>
      <c r="C371" s="401"/>
      <c r="D371" s="401"/>
      <c r="E371" s="402"/>
      <c r="F371" s="245"/>
      <c r="G371" s="246">
        <v>0</v>
      </c>
      <c r="H371" s="246">
        <v>0</v>
      </c>
      <c r="I371" s="246">
        <v>0</v>
      </c>
      <c r="J371" s="246">
        <v>0</v>
      </c>
      <c r="K371" s="246">
        <v>0</v>
      </c>
      <c r="L371" s="246">
        <v>0</v>
      </c>
      <c r="M371" s="247">
        <f>SUM(G371:L371)</f>
        <v>0</v>
      </c>
    </row>
    <row r="372" spans="2:13" s="189" customFormat="1">
      <c r="B372" s="400" t="s">
        <v>8</v>
      </c>
      <c r="C372" s="401"/>
      <c r="D372" s="401"/>
      <c r="E372" s="402"/>
      <c r="F372" s="245"/>
      <c r="G372" s="246">
        <v>0</v>
      </c>
      <c r="H372" s="246">
        <v>0</v>
      </c>
      <c r="I372" s="246">
        <v>0</v>
      </c>
      <c r="J372" s="246">
        <v>0</v>
      </c>
      <c r="K372" s="246">
        <v>0</v>
      </c>
      <c r="L372" s="246">
        <v>0</v>
      </c>
      <c r="M372" s="247">
        <f>SUM(G372:L372)</f>
        <v>0</v>
      </c>
    </row>
    <row r="373" spans="2:13" s="189" customFormat="1">
      <c r="B373" s="400" t="s">
        <v>9</v>
      </c>
      <c r="C373" s="401"/>
      <c r="D373" s="401"/>
      <c r="E373" s="402"/>
      <c r="F373" s="245"/>
      <c r="G373" s="246">
        <v>0</v>
      </c>
      <c r="H373" s="246">
        <v>0</v>
      </c>
      <c r="I373" s="246">
        <v>0</v>
      </c>
      <c r="J373" s="246">
        <v>0</v>
      </c>
      <c r="K373" s="246">
        <v>0</v>
      </c>
      <c r="L373" s="246">
        <v>0</v>
      </c>
      <c r="M373" s="247">
        <f>SUM(G373:L373)</f>
        <v>0</v>
      </c>
    </row>
    <row r="374" spans="2:13" s="189" customFormat="1" ht="15" thickBot="1">
      <c r="B374" s="403" t="s">
        <v>20</v>
      </c>
      <c r="C374" s="404"/>
      <c r="D374" s="404"/>
      <c r="E374" s="405"/>
      <c r="F374" s="248"/>
      <c r="G374" s="246">
        <v>0</v>
      </c>
      <c r="H374" s="246">
        <v>0</v>
      </c>
      <c r="I374" s="246">
        <v>0</v>
      </c>
      <c r="J374" s="246">
        <v>0</v>
      </c>
      <c r="K374" s="246">
        <v>0</v>
      </c>
      <c r="L374" s="246">
        <v>0</v>
      </c>
      <c r="M374" s="249">
        <f>SUM(G374:L374)</f>
        <v>0</v>
      </c>
    </row>
    <row r="375" spans="2:13" s="189" customFormat="1" ht="15" thickBot="1">
      <c r="B375" s="406" t="s">
        <v>44</v>
      </c>
      <c r="C375" s="407"/>
      <c r="D375" s="407"/>
      <c r="E375" s="408"/>
      <c r="F375" s="240"/>
      <c r="G375" s="217">
        <f>SUM(G371:G374)</f>
        <v>0</v>
      </c>
      <c r="H375" s="217">
        <f t="shared" ref="H375:M375" si="47">SUM(H371:H374)</f>
        <v>0</v>
      </c>
      <c r="I375" s="217">
        <f t="shared" si="47"/>
        <v>0</v>
      </c>
      <c r="J375" s="217">
        <f t="shared" si="47"/>
        <v>0</v>
      </c>
      <c r="K375" s="217">
        <f t="shared" si="47"/>
        <v>0</v>
      </c>
      <c r="L375" s="217">
        <f t="shared" si="47"/>
        <v>0</v>
      </c>
      <c r="M375" s="217">
        <f t="shared" si="47"/>
        <v>0</v>
      </c>
    </row>
    <row r="376" spans="2:13" s="189" customFormat="1">
      <c r="C376" s="191"/>
      <c r="E376" s="192"/>
      <c r="F376" s="193"/>
      <c r="G376" s="194"/>
      <c r="H376" s="194"/>
      <c r="I376" s="194"/>
      <c r="J376" s="194"/>
      <c r="K376" s="194"/>
      <c r="L376" s="194"/>
      <c r="M376" s="173"/>
    </row>
    <row r="377" spans="2:13" s="189" customFormat="1" ht="15" thickBot="1">
      <c r="B377" s="235" t="s">
        <v>88</v>
      </c>
      <c r="C377" s="236"/>
      <c r="D377" s="237"/>
      <c r="E377" s="238"/>
      <c r="F377" s="239"/>
      <c r="G377" s="172"/>
      <c r="H377" s="172"/>
      <c r="I377" s="172"/>
      <c r="J377" s="172"/>
      <c r="K377" s="172"/>
      <c r="L377" s="172"/>
      <c r="M377" s="173"/>
    </row>
    <row r="378" spans="2:13" s="189" customFormat="1" ht="15" thickBot="1">
      <c r="B378" s="406" t="s">
        <v>6</v>
      </c>
      <c r="C378" s="407"/>
      <c r="D378" s="407"/>
      <c r="E378" s="408"/>
      <c r="F378" s="240" t="s">
        <v>64</v>
      </c>
      <c r="G378" s="241">
        <v>2025</v>
      </c>
      <c r="H378" s="241">
        <v>2026</v>
      </c>
      <c r="I378" s="241">
        <v>2027</v>
      </c>
      <c r="J378" s="241">
        <v>2028</v>
      </c>
      <c r="K378" s="241">
        <v>2029</v>
      </c>
      <c r="L378" s="241">
        <v>2030</v>
      </c>
      <c r="M378" s="227" t="s">
        <v>7</v>
      </c>
    </row>
    <row r="379" spans="2:13" s="189" customFormat="1">
      <c r="B379" s="397" t="s">
        <v>43</v>
      </c>
      <c r="C379" s="398"/>
      <c r="D379" s="398"/>
      <c r="E379" s="399"/>
      <c r="F379" s="242"/>
      <c r="G379" s="243" t="s">
        <v>40</v>
      </c>
      <c r="H379" s="243" t="s">
        <v>40</v>
      </c>
      <c r="I379" s="243" t="s">
        <v>40</v>
      </c>
      <c r="J379" s="243" t="s">
        <v>40</v>
      </c>
      <c r="K379" s="243" t="s">
        <v>40</v>
      </c>
      <c r="L379" s="243" t="s">
        <v>40</v>
      </c>
      <c r="M379" s="244" t="s">
        <v>40</v>
      </c>
    </row>
    <row r="380" spans="2:13" s="189" customFormat="1">
      <c r="B380" s="400" t="s">
        <v>19</v>
      </c>
      <c r="C380" s="401"/>
      <c r="D380" s="401"/>
      <c r="E380" s="402"/>
      <c r="F380" s="245"/>
      <c r="G380" s="246">
        <v>0</v>
      </c>
      <c r="H380" s="246">
        <v>0</v>
      </c>
      <c r="I380" s="246">
        <v>0</v>
      </c>
      <c r="J380" s="246">
        <v>0</v>
      </c>
      <c r="K380" s="246">
        <v>0</v>
      </c>
      <c r="L380" s="246">
        <v>0</v>
      </c>
      <c r="M380" s="247">
        <f>SUM(G380:L380)</f>
        <v>0</v>
      </c>
    </row>
    <row r="381" spans="2:13" s="189" customFormat="1">
      <c r="B381" s="400" t="s">
        <v>8</v>
      </c>
      <c r="C381" s="401"/>
      <c r="D381" s="401"/>
      <c r="E381" s="402"/>
      <c r="F381" s="245"/>
      <c r="G381" s="246">
        <v>0</v>
      </c>
      <c r="H381" s="246">
        <v>0</v>
      </c>
      <c r="I381" s="246">
        <v>0</v>
      </c>
      <c r="J381" s="246">
        <v>0</v>
      </c>
      <c r="K381" s="246">
        <v>0</v>
      </c>
      <c r="L381" s="246">
        <v>0</v>
      </c>
      <c r="M381" s="247">
        <f>SUM(G381:L381)</f>
        <v>0</v>
      </c>
    </row>
    <row r="382" spans="2:13" s="189" customFormat="1">
      <c r="B382" s="400" t="s">
        <v>9</v>
      </c>
      <c r="C382" s="401"/>
      <c r="D382" s="401"/>
      <c r="E382" s="402"/>
      <c r="F382" s="245"/>
      <c r="G382" s="246">
        <v>0</v>
      </c>
      <c r="H382" s="246">
        <v>0</v>
      </c>
      <c r="I382" s="246">
        <v>0</v>
      </c>
      <c r="J382" s="246">
        <v>0</v>
      </c>
      <c r="K382" s="246">
        <v>0</v>
      </c>
      <c r="L382" s="246">
        <v>0</v>
      </c>
      <c r="M382" s="247">
        <f>SUM(G382:L382)</f>
        <v>0</v>
      </c>
    </row>
    <row r="383" spans="2:13" s="189" customFormat="1" ht="15" thickBot="1">
      <c r="B383" s="403" t="s">
        <v>20</v>
      </c>
      <c r="C383" s="404"/>
      <c r="D383" s="404"/>
      <c r="E383" s="405"/>
      <c r="F383" s="248"/>
      <c r="G383" s="246">
        <v>0</v>
      </c>
      <c r="H383" s="246">
        <v>0</v>
      </c>
      <c r="I383" s="246">
        <v>0</v>
      </c>
      <c r="J383" s="246">
        <v>0</v>
      </c>
      <c r="K383" s="246">
        <v>0</v>
      </c>
      <c r="L383" s="246">
        <v>0</v>
      </c>
      <c r="M383" s="249">
        <f>SUM(G383:L383)</f>
        <v>0</v>
      </c>
    </row>
    <row r="384" spans="2:13" s="189" customFormat="1" ht="15" thickBot="1">
      <c r="B384" s="406" t="s">
        <v>44</v>
      </c>
      <c r="C384" s="407"/>
      <c r="D384" s="407"/>
      <c r="E384" s="408"/>
      <c r="F384" s="240"/>
      <c r="G384" s="217">
        <f>SUM(G380:G383)</f>
        <v>0</v>
      </c>
      <c r="H384" s="217">
        <f t="shared" ref="H384:M384" si="48">SUM(H380:H383)</f>
        <v>0</v>
      </c>
      <c r="I384" s="217">
        <f t="shared" si="48"/>
        <v>0</v>
      </c>
      <c r="J384" s="217">
        <f t="shared" si="48"/>
        <v>0</v>
      </c>
      <c r="K384" s="217">
        <f t="shared" si="48"/>
        <v>0</v>
      </c>
      <c r="L384" s="217">
        <f t="shared" si="48"/>
        <v>0</v>
      </c>
      <c r="M384" s="217">
        <f t="shared" si="48"/>
        <v>0</v>
      </c>
    </row>
    <row r="385" spans="2:13" s="189" customFormat="1">
      <c r="C385" s="191"/>
      <c r="E385" s="192"/>
      <c r="F385" s="193"/>
      <c r="G385" s="194"/>
      <c r="H385" s="194"/>
      <c r="I385" s="194"/>
      <c r="J385" s="194"/>
      <c r="K385" s="194"/>
      <c r="L385" s="194"/>
      <c r="M385" s="173"/>
    </row>
    <row r="386" spans="2:13" s="189" customFormat="1" ht="15" thickBot="1">
      <c r="B386" s="235" t="s">
        <v>89</v>
      </c>
      <c r="C386" s="236"/>
      <c r="D386" s="237"/>
      <c r="E386" s="238"/>
      <c r="F386" s="239"/>
      <c r="G386" s="172"/>
      <c r="H386" s="172"/>
      <c r="I386" s="172"/>
      <c r="J386" s="172"/>
      <c r="K386" s="172"/>
      <c r="L386" s="172"/>
      <c r="M386" s="173"/>
    </row>
    <row r="387" spans="2:13" s="189" customFormat="1" ht="15" thickBot="1">
      <c r="B387" s="406" t="s">
        <v>6</v>
      </c>
      <c r="C387" s="407"/>
      <c r="D387" s="407"/>
      <c r="E387" s="408"/>
      <c r="F387" s="240" t="s">
        <v>64</v>
      </c>
      <c r="G387" s="241">
        <v>2025</v>
      </c>
      <c r="H387" s="241">
        <v>2026</v>
      </c>
      <c r="I387" s="241">
        <v>2027</v>
      </c>
      <c r="J387" s="241">
        <v>2028</v>
      </c>
      <c r="K387" s="241">
        <v>2029</v>
      </c>
      <c r="L387" s="241">
        <v>2030</v>
      </c>
      <c r="M387" s="227" t="s">
        <v>7</v>
      </c>
    </row>
    <row r="388" spans="2:13" s="189" customFormat="1">
      <c r="B388" s="397" t="s">
        <v>43</v>
      </c>
      <c r="C388" s="398"/>
      <c r="D388" s="398"/>
      <c r="E388" s="399"/>
      <c r="F388" s="242"/>
      <c r="G388" s="243" t="s">
        <v>40</v>
      </c>
      <c r="H388" s="243" t="s">
        <v>40</v>
      </c>
      <c r="I388" s="243" t="s">
        <v>40</v>
      </c>
      <c r="J388" s="243" t="s">
        <v>40</v>
      </c>
      <c r="K388" s="243" t="s">
        <v>40</v>
      </c>
      <c r="L388" s="243" t="s">
        <v>40</v>
      </c>
      <c r="M388" s="244" t="s">
        <v>40</v>
      </c>
    </row>
    <row r="389" spans="2:13" s="189" customFormat="1">
      <c r="B389" s="400" t="s">
        <v>19</v>
      </c>
      <c r="C389" s="401"/>
      <c r="D389" s="401"/>
      <c r="E389" s="402"/>
      <c r="F389" s="245"/>
      <c r="G389" s="246">
        <v>0</v>
      </c>
      <c r="H389" s="246">
        <v>0</v>
      </c>
      <c r="I389" s="246">
        <v>0</v>
      </c>
      <c r="J389" s="246">
        <v>0</v>
      </c>
      <c r="K389" s="246">
        <v>0</v>
      </c>
      <c r="L389" s="246">
        <v>0</v>
      </c>
      <c r="M389" s="247">
        <f>SUM(G389:L389)</f>
        <v>0</v>
      </c>
    </row>
    <row r="390" spans="2:13" s="189" customFormat="1">
      <c r="B390" s="400" t="s">
        <v>8</v>
      </c>
      <c r="C390" s="401"/>
      <c r="D390" s="401"/>
      <c r="E390" s="402"/>
      <c r="F390" s="245"/>
      <c r="G390" s="246">
        <v>0</v>
      </c>
      <c r="H390" s="246">
        <v>0</v>
      </c>
      <c r="I390" s="246">
        <v>0</v>
      </c>
      <c r="J390" s="246">
        <v>0</v>
      </c>
      <c r="K390" s="246">
        <v>0</v>
      </c>
      <c r="L390" s="246">
        <v>0</v>
      </c>
      <c r="M390" s="247">
        <f>SUM(G390:L390)</f>
        <v>0</v>
      </c>
    </row>
    <row r="391" spans="2:13" s="189" customFormat="1">
      <c r="B391" s="400" t="s">
        <v>9</v>
      </c>
      <c r="C391" s="401"/>
      <c r="D391" s="401"/>
      <c r="E391" s="402"/>
      <c r="F391" s="245"/>
      <c r="G391" s="246">
        <v>0</v>
      </c>
      <c r="H391" s="246">
        <v>0</v>
      </c>
      <c r="I391" s="246">
        <v>0</v>
      </c>
      <c r="J391" s="246">
        <v>0</v>
      </c>
      <c r="K391" s="246">
        <v>0</v>
      </c>
      <c r="L391" s="246">
        <v>0</v>
      </c>
      <c r="M391" s="247">
        <f>SUM(G391:L391)</f>
        <v>0</v>
      </c>
    </row>
    <row r="392" spans="2:13" s="189" customFormat="1" ht="15" thickBot="1">
      <c r="B392" s="403" t="s">
        <v>20</v>
      </c>
      <c r="C392" s="404"/>
      <c r="D392" s="404"/>
      <c r="E392" s="405"/>
      <c r="F392" s="248"/>
      <c r="G392" s="246">
        <v>0</v>
      </c>
      <c r="H392" s="246">
        <v>0</v>
      </c>
      <c r="I392" s="246">
        <v>0</v>
      </c>
      <c r="J392" s="246">
        <v>0</v>
      </c>
      <c r="K392" s="246">
        <v>0</v>
      </c>
      <c r="L392" s="246">
        <v>0</v>
      </c>
      <c r="M392" s="249">
        <f>SUM(G392:L392)</f>
        <v>0</v>
      </c>
    </row>
    <row r="393" spans="2:13" s="189" customFormat="1" ht="15" thickBot="1">
      <c r="B393" s="406" t="s">
        <v>44</v>
      </c>
      <c r="C393" s="407"/>
      <c r="D393" s="407"/>
      <c r="E393" s="408"/>
      <c r="F393" s="240"/>
      <c r="G393" s="217">
        <f>SUM(G389:G392)</f>
        <v>0</v>
      </c>
      <c r="H393" s="217">
        <f t="shared" ref="H393:M393" si="49">SUM(H389:H392)</f>
        <v>0</v>
      </c>
      <c r="I393" s="217">
        <f t="shared" si="49"/>
        <v>0</v>
      </c>
      <c r="J393" s="217">
        <f t="shared" si="49"/>
        <v>0</v>
      </c>
      <c r="K393" s="217">
        <f t="shared" si="49"/>
        <v>0</v>
      </c>
      <c r="L393" s="217">
        <f t="shared" si="49"/>
        <v>0</v>
      </c>
      <c r="M393" s="217">
        <f t="shared" si="49"/>
        <v>0</v>
      </c>
    </row>
    <row r="395" spans="2:13" s="189" customFormat="1" ht="15" thickBot="1">
      <c r="B395" s="235" t="s">
        <v>90</v>
      </c>
      <c r="C395" s="236"/>
      <c r="D395" s="237"/>
      <c r="E395" s="238"/>
      <c r="F395" s="239"/>
      <c r="G395" s="172"/>
      <c r="H395" s="172"/>
      <c r="I395" s="172"/>
      <c r="J395" s="172"/>
      <c r="K395" s="172"/>
      <c r="L395" s="172"/>
      <c r="M395" s="173"/>
    </row>
    <row r="396" spans="2:13" s="189" customFormat="1" ht="15" thickBot="1">
      <c r="B396" s="406" t="s">
        <v>6</v>
      </c>
      <c r="C396" s="407"/>
      <c r="D396" s="407"/>
      <c r="E396" s="408"/>
      <c r="F396" s="240" t="s">
        <v>64</v>
      </c>
      <c r="G396" s="241">
        <v>2025</v>
      </c>
      <c r="H396" s="241">
        <v>2026</v>
      </c>
      <c r="I396" s="241">
        <v>2027</v>
      </c>
      <c r="J396" s="241">
        <v>2028</v>
      </c>
      <c r="K396" s="241">
        <v>2029</v>
      </c>
      <c r="L396" s="241">
        <v>2030</v>
      </c>
      <c r="M396" s="227" t="s">
        <v>7</v>
      </c>
    </row>
    <row r="397" spans="2:13" s="189" customFormat="1">
      <c r="B397" s="397" t="s">
        <v>43</v>
      </c>
      <c r="C397" s="398"/>
      <c r="D397" s="398"/>
      <c r="E397" s="399"/>
      <c r="F397" s="242"/>
      <c r="G397" s="243" t="s">
        <v>40</v>
      </c>
      <c r="H397" s="243" t="s">
        <v>40</v>
      </c>
      <c r="I397" s="243" t="s">
        <v>40</v>
      </c>
      <c r="J397" s="243" t="s">
        <v>40</v>
      </c>
      <c r="K397" s="243" t="s">
        <v>40</v>
      </c>
      <c r="L397" s="243" t="s">
        <v>40</v>
      </c>
      <c r="M397" s="244" t="s">
        <v>40</v>
      </c>
    </row>
    <row r="398" spans="2:13" s="189" customFormat="1">
      <c r="B398" s="400" t="s">
        <v>19</v>
      </c>
      <c r="C398" s="401"/>
      <c r="D398" s="401"/>
      <c r="E398" s="402"/>
      <c r="F398" s="245"/>
      <c r="G398" s="246">
        <v>0</v>
      </c>
      <c r="H398" s="246">
        <v>0</v>
      </c>
      <c r="I398" s="246">
        <v>0</v>
      </c>
      <c r="J398" s="246">
        <v>0</v>
      </c>
      <c r="K398" s="246">
        <v>0</v>
      </c>
      <c r="L398" s="246">
        <v>0</v>
      </c>
      <c r="M398" s="247">
        <f>SUM(G398:L398)</f>
        <v>0</v>
      </c>
    </row>
    <row r="399" spans="2:13" s="189" customFormat="1">
      <c r="B399" s="400" t="s">
        <v>8</v>
      </c>
      <c r="C399" s="401"/>
      <c r="D399" s="401"/>
      <c r="E399" s="402"/>
      <c r="F399" s="245"/>
      <c r="G399" s="246">
        <v>0</v>
      </c>
      <c r="H399" s="246">
        <v>0</v>
      </c>
      <c r="I399" s="246">
        <v>0</v>
      </c>
      <c r="J399" s="246">
        <v>0</v>
      </c>
      <c r="K399" s="246">
        <v>0</v>
      </c>
      <c r="L399" s="246">
        <v>0</v>
      </c>
      <c r="M399" s="247">
        <f>SUM(G399:L399)</f>
        <v>0</v>
      </c>
    </row>
    <row r="400" spans="2:13" s="189" customFormat="1">
      <c r="B400" s="400" t="s">
        <v>9</v>
      </c>
      <c r="C400" s="401"/>
      <c r="D400" s="401"/>
      <c r="E400" s="402"/>
      <c r="F400" s="245"/>
      <c r="G400" s="246">
        <v>0</v>
      </c>
      <c r="H400" s="246">
        <v>0</v>
      </c>
      <c r="I400" s="246">
        <v>0</v>
      </c>
      <c r="J400" s="246">
        <v>0</v>
      </c>
      <c r="K400" s="246">
        <v>0</v>
      </c>
      <c r="L400" s="246">
        <v>0</v>
      </c>
      <c r="M400" s="247">
        <f>SUM(G400:L400)</f>
        <v>0</v>
      </c>
    </row>
    <row r="401" spans="2:13" s="189" customFormat="1" ht="15" thickBot="1">
      <c r="B401" s="403" t="s">
        <v>20</v>
      </c>
      <c r="C401" s="404"/>
      <c r="D401" s="404"/>
      <c r="E401" s="405"/>
      <c r="F401" s="248"/>
      <c r="G401" s="246">
        <v>0</v>
      </c>
      <c r="H401" s="246">
        <v>0</v>
      </c>
      <c r="I401" s="246">
        <v>0</v>
      </c>
      <c r="J401" s="246">
        <v>0</v>
      </c>
      <c r="K401" s="246">
        <v>0</v>
      </c>
      <c r="L401" s="246">
        <v>0</v>
      </c>
      <c r="M401" s="249">
        <f>SUM(G401:L401)</f>
        <v>0</v>
      </c>
    </row>
    <row r="402" spans="2:13" s="189" customFormat="1" ht="15" thickBot="1">
      <c r="B402" s="406" t="s">
        <v>44</v>
      </c>
      <c r="C402" s="407"/>
      <c r="D402" s="407"/>
      <c r="E402" s="408"/>
      <c r="F402" s="240"/>
      <c r="G402" s="217">
        <f>SUM(G398:G401)</f>
        <v>0</v>
      </c>
      <c r="H402" s="217">
        <f t="shared" ref="H402:M402" si="50">SUM(H398:H401)</f>
        <v>0</v>
      </c>
      <c r="I402" s="217">
        <f t="shared" si="50"/>
        <v>0</v>
      </c>
      <c r="J402" s="217">
        <f t="shared" si="50"/>
        <v>0</v>
      </c>
      <c r="K402" s="217">
        <f t="shared" si="50"/>
        <v>0</v>
      </c>
      <c r="L402" s="217">
        <f t="shared" si="50"/>
        <v>0</v>
      </c>
      <c r="M402" s="217">
        <f t="shared" si="50"/>
        <v>0</v>
      </c>
    </row>
    <row r="403" spans="2:13" s="189" customFormat="1">
      <c r="C403" s="191"/>
      <c r="E403" s="192"/>
      <c r="F403" s="193"/>
      <c r="G403" s="194"/>
      <c r="H403" s="194"/>
      <c r="I403" s="194"/>
      <c r="J403" s="194"/>
      <c r="K403" s="194"/>
      <c r="L403" s="194"/>
      <c r="M403" s="173"/>
    </row>
    <row r="404" spans="2:13" s="189" customFormat="1" ht="15" thickBot="1">
      <c r="B404" s="235" t="s">
        <v>91</v>
      </c>
      <c r="C404" s="236"/>
      <c r="D404" s="237"/>
      <c r="E404" s="238"/>
      <c r="F404" s="239"/>
      <c r="G404" s="172"/>
      <c r="H404" s="172"/>
      <c r="I404" s="172"/>
      <c r="J404" s="172"/>
      <c r="K404" s="172"/>
      <c r="L404" s="172"/>
      <c r="M404" s="173"/>
    </row>
    <row r="405" spans="2:13" s="189" customFormat="1" ht="15" thickBot="1">
      <c r="B405" s="406" t="s">
        <v>6</v>
      </c>
      <c r="C405" s="407"/>
      <c r="D405" s="407"/>
      <c r="E405" s="408"/>
      <c r="F405" s="240" t="s">
        <v>64</v>
      </c>
      <c r="G405" s="241">
        <v>2025</v>
      </c>
      <c r="H405" s="241">
        <v>2026</v>
      </c>
      <c r="I405" s="241">
        <v>2027</v>
      </c>
      <c r="J405" s="241">
        <v>2028</v>
      </c>
      <c r="K405" s="241">
        <v>2029</v>
      </c>
      <c r="L405" s="241">
        <v>2030</v>
      </c>
      <c r="M405" s="227" t="s">
        <v>7</v>
      </c>
    </row>
    <row r="406" spans="2:13" s="189" customFormat="1">
      <c r="B406" s="397" t="s">
        <v>43</v>
      </c>
      <c r="C406" s="398"/>
      <c r="D406" s="398"/>
      <c r="E406" s="399"/>
      <c r="F406" s="242"/>
      <c r="G406" s="243" t="s">
        <v>40</v>
      </c>
      <c r="H406" s="243" t="s">
        <v>40</v>
      </c>
      <c r="I406" s="243" t="s">
        <v>40</v>
      </c>
      <c r="J406" s="243" t="s">
        <v>40</v>
      </c>
      <c r="K406" s="243" t="s">
        <v>40</v>
      </c>
      <c r="L406" s="243" t="s">
        <v>40</v>
      </c>
      <c r="M406" s="244" t="s">
        <v>40</v>
      </c>
    </row>
    <row r="407" spans="2:13" s="189" customFormat="1">
      <c r="B407" s="400" t="s">
        <v>19</v>
      </c>
      <c r="C407" s="401"/>
      <c r="D407" s="401"/>
      <c r="E407" s="402"/>
      <c r="F407" s="245"/>
      <c r="G407" s="246">
        <v>0</v>
      </c>
      <c r="H407" s="246">
        <v>0</v>
      </c>
      <c r="I407" s="246">
        <v>0</v>
      </c>
      <c r="J407" s="246">
        <v>0</v>
      </c>
      <c r="K407" s="246">
        <v>0</v>
      </c>
      <c r="L407" s="246">
        <v>0</v>
      </c>
      <c r="M407" s="247">
        <f>SUM(G407:L407)</f>
        <v>0</v>
      </c>
    </row>
    <row r="408" spans="2:13" s="189" customFormat="1">
      <c r="B408" s="400" t="s">
        <v>8</v>
      </c>
      <c r="C408" s="401"/>
      <c r="D408" s="401"/>
      <c r="E408" s="402"/>
      <c r="F408" s="245"/>
      <c r="G408" s="246">
        <v>0</v>
      </c>
      <c r="H408" s="246">
        <v>0</v>
      </c>
      <c r="I408" s="246">
        <v>0</v>
      </c>
      <c r="J408" s="246">
        <v>0</v>
      </c>
      <c r="K408" s="246">
        <v>0</v>
      </c>
      <c r="L408" s="246">
        <v>0</v>
      </c>
      <c r="M408" s="247">
        <f>SUM(G408:L408)</f>
        <v>0</v>
      </c>
    </row>
    <row r="409" spans="2:13" s="189" customFormat="1">
      <c r="B409" s="400" t="s">
        <v>9</v>
      </c>
      <c r="C409" s="401"/>
      <c r="D409" s="401"/>
      <c r="E409" s="402"/>
      <c r="F409" s="245"/>
      <c r="G409" s="246">
        <v>0</v>
      </c>
      <c r="H409" s="246">
        <v>0</v>
      </c>
      <c r="I409" s="246">
        <v>0</v>
      </c>
      <c r="J409" s="246">
        <v>0</v>
      </c>
      <c r="K409" s="246">
        <v>0</v>
      </c>
      <c r="L409" s="246">
        <v>0</v>
      </c>
      <c r="M409" s="247">
        <f>SUM(G409:L409)</f>
        <v>0</v>
      </c>
    </row>
    <row r="410" spans="2:13" s="189" customFormat="1" ht="15" thickBot="1">
      <c r="B410" s="403" t="s">
        <v>20</v>
      </c>
      <c r="C410" s="404"/>
      <c r="D410" s="404"/>
      <c r="E410" s="405"/>
      <c r="F410" s="248"/>
      <c r="G410" s="246">
        <v>0</v>
      </c>
      <c r="H410" s="246">
        <v>0</v>
      </c>
      <c r="I410" s="246">
        <v>0</v>
      </c>
      <c r="J410" s="246">
        <v>0</v>
      </c>
      <c r="K410" s="246">
        <v>0</v>
      </c>
      <c r="L410" s="246">
        <v>0</v>
      </c>
      <c r="M410" s="249">
        <f>SUM(G410:L410)</f>
        <v>0</v>
      </c>
    </row>
    <row r="411" spans="2:13" s="189" customFormat="1" ht="15" thickBot="1">
      <c r="B411" s="406" t="s">
        <v>44</v>
      </c>
      <c r="C411" s="407"/>
      <c r="D411" s="407"/>
      <c r="E411" s="408"/>
      <c r="F411" s="240"/>
      <c r="G411" s="217">
        <f>SUM(G407:G410)</f>
        <v>0</v>
      </c>
      <c r="H411" s="217">
        <f t="shared" ref="H411:M411" si="51">SUM(H407:H410)</f>
        <v>0</v>
      </c>
      <c r="I411" s="217">
        <f t="shared" si="51"/>
        <v>0</v>
      </c>
      <c r="J411" s="217">
        <f t="shared" si="51"/>
        <v>0</v>
      </c>
      <c r="K411" s="217">
        <f t="shared" si="51"/>
        <v>0</v>
      </c>
      <c r="L411" s="217">
        <f t="shared" si="51"/>
        <v>0</v>
      </c>
      <c r="M411" s="217">
        <f t="shared" si="51"/>
        <v>0</v>
      </c>
    </row>
    <row r="412" spans="2:13" s="189" customFormat="1">
      <c r="C412" s="191"/>
      <c r="E412" s="192"/>
      <c r="F412" s="193"/>
      <c r="G412" s="194"/>
      <c r="H412" s="194"/>
      <c r="I412" s="194"/>
      <c r="J412" s="194"/>
      <c r="K412" s="194"/>
      <c r="L412" s="194"/>
      <c r="M412" s="173"/>
    </row>
    <row r="413" spans="2:13" s="189" customFormat="1" ht="15" thickBot="1">
      <c r="B413" s="235" t="s">
        <v>92</v>
      </c>
      <c r="C413" s="236"/>
      <c r="D413" s="237"/>
      <c r="E413" s="238"/>
      <c r="F413" s="239"/>
      <c r="G413" s="172"/>
      <c r="H413" s="172"/>
      <c r="I413" s="172"/>
      <c r="J413" s="172"/>
      <c r="K413" s="172"/>
      <c r="L413" s="172"/>
      <c r="M413" s="173"/>
    </row>
    <row r="414" spans="2:13" s="189" customFormat="1" ht="15" thickBot="1">
      <c r="B414" s="406" t="s">
        <v>6</v>
      </c>
      <c r="C414" s="407"/>
      <c r="D414" s="407"/>
      <c r="E414" s="408"/>
      <c r="F414" s="240" t="s">
        <v>64</v>
      </c>
      <c r="G414" s="241">
        <v>2025</v>
      </c>
      <c r="H414" s="241">
        <v>2026</v>
      </c>
      <c r="I414" s="241">
        <v>2027</v>
      </c>
      <c r="J414" s="241">
        <v>2028</v>
      </c>
      <c r="K414" s="241">
        <v>2029</v>
      </c>
      <c r="L414" s="241">
        <v>2030</v>
      </c>
      <c r="M414" s="227" t="s">
        <v>7</v>
      </c>
    </row>
    <row r="415" spans="2:13" s="189" customFormat="1">
      <c r="B415" s="397" t="s">
        <v>43</v>
      </c>
      <c r="C415" s="398"/>
      <c r="D415" s="398"/>
      <c r="E415" s="399"/>
      <c r="F415" s="242"/>
      <c r="G415" s="243" t="s">
        <v>40</v>
      </c>
      <c r="H415" s="243" t="s">
        <v>40</v>
      </c>
      <c r="I415" s="243" t="s">
        <v>40</v>
      </c>
      <c r="J415" s="243" t="s">
        <v>40</v>
      </c>
      <c r="K415" s="243" t="s">
        <v>40</v>
      </c>
      <c r="L415" s="243" t="s">
        <v>40</v>
      </c>
      <c r="M415" s="244" t="s">
        <v>40</v>
      </c>
    </row>
    <row r="416" spans="2:13" s="189" customFormat="1">
      <c r="B416" s="400" t="s">
        <v>19</v>
      </c>
      <c r="C416" s="401"/>
      <c r="D416" s="401"/>
      <c r="E416" s="402"/>
      <c r="F416" s="245"/>
      <c r="G416" s="246">
        <v>0</v>
      </c>
      <c r="H416" s="246">
        <v>0</v>
      </c>
      <c r="I416" s="246">
        <v>0</v>
      </c>
      <c r="J416" s="246">
        <v>0</v>
      </c>
      <c r="K416" s="246">
        <v>0</v>
      </c>
      <c r="L416" s="246">
        <v>0</v>
      </c>
      <c r="M416" s="247">
        <f>SUM(G416:L416)</f>
        <v>0</v>
      </c>
    </row>
    <row r="417" spans="2:13" s="189" customFormat="1">
      <c r="B417" s="400" t="s">
        <v>8</v>
      </c>
      <c r="C417" s="401"/>
      <c r="D417" s="401"/>
      <c r="E417" s="402"/>
      <c r="F417" s="245"/>
      <c r="G417" s="246">
        <v>0</v>
      </c>
      <c r="H417" s="246">
        <v>0</v>
      </c>
      <c r="I417" s="246">
        <v>0</v>
      </c>
      <c r="J417" s="246">
        <v>0</v>
      </c>
      <c r="K417" s="246">
        <v>0</v>
      </c>
      <c r="L417" s="246">
        <v>0</v>
      </c>
      <c r="M417" s="247">
        <f>SUM(G417:L417)</f>
        <v>0</v>
      </c>
    </row>
    <row r="418" spans="2:13" s="189" customFormat="1">
      <c r="B418" s="400" t="s">
        <v>9</v>
      </c>
      <c r="C418" s="401"/>
      <c r="D418" s="401"/>
      <c r="E418" s="402"/>
      <c r="F418" s="245"/>
      <c r="G418" s="246">
        <v>0</v>
      </c>
      <c r="H418" s="246">
        <v>0</v>
      </c>
      <c r="I418" s="246">
        <v>0</v>
      </c>
      <c r="J418" s="246">
        <v>0</v>
      </c>
      <c r="K418" s="246">
        <v>0</v>
      </c>
      <c r="L418" s="246">
        <v>0</v>
      </c>
      <c r="M418" s="247">
        <f>SUM(G418:L418)</f>
        <v>0</v>
      </c>
    </row>
    <row r="419" spans="2:13" s="189" customFormat="1" ht="15" thickBot="1">
      <c r="B419" s="403" t="s">
        <v>20</v>
      </c>
      <c r="C419" s="404"/>
      <c r="D419" s="404"/>
      <c r="E419" s="405"/>
      <c r="F419" s="248"/>
      <c r="G419" s="246">
        <v>0</v>
      </c>
      <c r="H419" s="246">
        <v>0</v>
      </c>
      <c r="I419" s="246">
        <v>0</v>
      </c>
      <c r="J419" s="246">
        <v>0</v>
      </c>
      <c r="K419" s="246">
        <v>0</v>
      </c>
      <c r="L419" s="246">
        <v>0</v>
      </c>
      <c r="M419" s="249">
        <f>SUM(G419:L419)</f>
        <v>0</v>
      </c>
    </row>
    <row r="420" spans="2:13" s="189" customFormat="1" ht="15" thickBot="1">
      <c r="B420" s="406" t="s">
        <v>44</v>
      </c>
      <c r="C420" s="407"/>
      <c r="D420" s="407"/>
      <c r="E420" s="408"/>
      <c r="F420" s="240"/>
      <c r="G420" s="217">
        <f>SUM(G416:G419)</f>
        <v>0</v>
      </c>
      <c r="H420" s="217">
        <f t="shared" ref="H420:M420" si="52">SUM(H416:H419)</f>
        <v>0</v>
      </c>
      <c r="I420" s="217">
        <f t="shared" si="52"/>
        <v>0</v>
      </c>
      <c r="J420" s="217">
        <f t="shared" si="52"/>
        <v>0</v>
      </c>
      <c r="K420" s="217">
        <f t="shared" si="52"/>
        <v>0</v>
      </c>
      <c r="L420" s="217">
        <f t="shared" si="52"/>
        <v>0</v>
      </c>
      <c r="M420" s="217">
        <f t="shared" si="52"/>
        <v>0</v>
      </c>
    </row>
    <row r="421" spans="2:13" s="189" customFormat="1">
      <c r="C421" s="191"/>
      <c r="E421" s="192"/>
      <c r="F421" s="193"/>
      <c r="G421" s="194"/>
      <c r="H421" s="194"/>
      <c r="I421" s="194"/>
      <c r="J421" s="194"/>
      <c r="K421" s="194"/>
      <c r="L421" s="194"/>
      <c r="M421" s="173"/>
    </row>
    <row r="422" spans="2:13" s="189" customFormat="1" ht="15" thickBot="1">
      <c r="B422" s="235" t="s">
        <v>93</v>
      </c>
      <c r="C422" s="236"/>
      <c r="D422" s="237"/>
      <c r="E422" s="238"/>
      <c r="F422" s="239"/>
      <c r="G422" s="172"/>
      <c r="H422" s="172"/>
      <c r="I422" s="172"/>
      <c r="J422" s="172"/>
      <c r="K422" s="172"/>
      <c r="L422" s="172"/>
      <c r="M422" s="173"/>
    </row>
    <row r="423" spans="2:13" s="189" customFormat="1" ht="15" thickBot="1">
      <c r="B423" s="406" t="s">
        <v>6</v>
      </c>
      <c r="C423" s="407"/>
      <c r="D423" s="407"/>
      <c r="E423" s="408"/>
      <c r="F423" s="240" t="s">
        <v>64</v>
      </c>
      <c r="G423" s="241">
        <v>2025</v>
      </c>
      <c r="H423" s="241">
        <v>2026</v>
      </c>
      <c r="I423" s="241">
        <v>2027</v>
      </c>
      <c r="J423" s="241">
        <v>2028</v>
      </c>
      <c r="K423" s="241">
        <v>2029</v>
      </c>
      <c r="L423" s="241">
        <v>2030</v>
      </c>
      <c r="M423" s="227" t="s">
        <v>7</v>
      </c>
    </row>
    <row r="424" spans="2:13" s="189" customFormat="1">
      <c r="B424" s="397" t="s">
        <v>43</v>
      </c>
      <c r="C424" s="398"/>
      <c r="D424" s="398"/>
      <c r="E424" s="399"/>
      <c r="F424" s="242"/>
      <c r="G424" s="243" t="s">
        <v>40</v>
      </c>
      <c r="H424" s="243" t="s">
        <v>40</v>
      </c>
      <c r="I424" s="243" t="s">
        <v>40</v>
      </c>
      <c r="J424" s="243" t="s">
        <v>40</v>
      </c>
      <c r="K424" s="243" t="s">
        <v>40</v>
      </c>
      <c r="L424" s="243" t="s">
        <v>40</v>
      </c>
      <c r="M424" s="244" t="s">
        <v>40</v>
      </c>
    </row>
    <row r="425" spans="2:13" s="189" customFormat="1">
      <c r="B425" s="400" t="s">
        <v>19</v>
      </c>
      <c r="C425" s="401"/>
      <c r="D425" s="401"/>
      <c r="E425" s="402"/>
      <c r="F425" s="245"/>
      <c r="G425" s="246">
        <v>0</v>
      </c>
      <c r="H425" s="246">
        <v>0</v>
      </c>
      <c r="I425" s="246">
        <v>0</v>
      </c>
      <c r="J425" s="246">
        <v>0</v>
      </c>
      <c r="K425" s="246">
        <v>0</v>
      </c>
      <c r="L425" s="246">
        <v>0</v>
      </c>
      <c r="M425" s="247">
        <f>SUM(G425:L425)</f>
        <v>0</v>
      </c>
    </row>
    <row r="426" spans="2:13" s="189" customFormat="1">
      <c r="B426" s="400" t="s">
        <v>8</v>
      </c>
      <c r="C426" s="401"/>
      <c r="D426" s="401"/>
      <c r="E426" s="402"/>
      <c r="F426" s="245"/>
      <c r="G426" s="246">
        <v>0</v>
      </c>
      <c r="H426" s="246">
        <v>0</v>
      </c>
      <c r="I426" s="246">
        <v>0</v>
      </c>
      <c r="J426" s="246">
        <v>0</v>
      </c>
      <c r="K426" s="246">
        <v>0</v>
      </c>
      <c r="L426" s="246">
        <v>0</v>
      </c>
      <c r="M426" s="247">
        <f>SUM(G426:L426)</f>
        <v>0</v>
      </c>
    </row>
    <row r="427" spans="2:13" s="189" customFormat="1">
      <c r="B427" s="400" t="s">
        <v>9</v>
      </c>
      <c r="C427" s="401"/>
      <c r="D427" s="401"/>
      <c r="E427" s="402"/>
      <c r="F427" s="245"/>
      <c r="G427" s="246">
        <v>0</v>
      </c>
      <c r="H427" s="246">
        <v>0</v>
      </c>
      <c r="I427" s="246">
        <v>0</v>
      </c>
      <c r="J427" s="246">
        <v>0</v>
      </c>
      <c r="K427" s="246">
        <v>0</v>
      </c>
      <c r="L427" s="246">
        <v>0</v>
      </c>
      <c r="M427" s="247">
        <f>SUM(G427:L427)</f>
        <v>0</v>
      </c>
    </row>
    <row r="428" spans="2:13" s="189" customFormat="1" ht="15" thickBot="1">
      <c r="B428" s="403" t="s">
        <v>20</v>
      </c>
      <c r="C428" s="404"/>
      <c r="D428" s="404"/>
      <c r="E428" s="405"/>
      <c r="F428" s="248"/>
      <c r="G428" s="246">
        <v>0</v>
      </c>
      <c r="H428" s="246">
        <v>0</v>
      </c>
      <c r="I428" s="246">
        <v>0</v>
      </c>
      <c r="J428" s="246">
        <v>0</v>
      </c>
      <c r="K428" s="246">
        <v>0</v>
      </c>
      <c r="L428" s="246">
        <v>0</v>
      </c>
      <c r="M428" s="249">
        <f>SUM(G428:L428)</f>
        <v>0</v>
      </c>
    </row>
    <row r="429" spans="2:13" s="189" customFormat="1" ht="15" thickBot="1">
      <c r="B429" s="406" t="s">
        <v>44</v>
      </c>
      <c r="C429" s="407"/>
      <c r="D429" s="407"/>
      <c r="E429" s="408"/>
      <c r="F429" s="240"/>
      <c r="G429" s="217">
        <f>SUM(G425:G428)</f>
        <v>0</v>
      </c>
      <c r="H429" s="217">
        <f t="shared" ref="H429:M429" si="53">SUM(H425:H428)</f>
        <v>0</v>
      </c>
      <c r="I429" s="217">
        <f t="shared" si="53"/>
        <v>0</v>
      </c>
      <c r="J429" s="217">
        <f t="shared" si="53"/>
        <v>0</v>
      </c>
      <c r="K429" s="217">
        <f t="shared" si="53"/>
        <v>0</v>
      </c>
      <c r="L429" s="217">
        <f t="shared" si="53"/>
        <v>0</v>
      </c>
      <c r="M429" s="217">
        <f t="shared" si="53"/>
        <v>0</v>
      </c>
    </row>
    <row r="430" spans="2:13" s="189" customFormat="1">
      <c r="C430" s="191"/>
      <c r="E430" s="192"/>
      <c r="F430" s="193"/>
      <c r="G430" s="194"/>
      <c r="H430" s="194"/>
      <c r="I430" s="194"/>
      <c r="J430" s="194"/>
      <c r="K430" s="194"/>
      <c r="L430" s="194"/>
      <c r="M430" s="173"/>
    </row>
    <row r="431" spans="2:13" s="189" customFormat="1" ht="15" thickBot="1">
      <c r="B431" s="235" t="s">
        <v>94</v>
      </c>
      <c r="C431" s="236"/>
      <c r="D431" s="237"/>
      <c r="E431" s="238"/>
      <c r="F431" s="239"/>
      <c r="G431" s="172"/>
      <c r="H431" s="172"/>
      <c r="I431" s="172"/>
      <c r="J431" s="172"/>
      <c r="K431" s="172"/>
      <c r="L431" s="172"/>
      <c r="M431" s="173"/>
    </row>
    <row r="432" spans="2:13" s="189" customFormat="1" ht="15" thickBot="1">
      <c r="B432" s="406" t="s">
        <v>6</v>
      </c>
      <c r="C432" s="407"/>
      <c r="D432" s="407"/>
      <c r="E432" s="408"/>
      <c r="F432" s="240" t="s">
        <v>64</v>
      </c>
      <c r="G432" s="241">
        <v>2025</v>
      </c>
      <c r="H432" s="241">
        <v>2026</v>
      </c>
      <c r="I432" s="241">
        <v>2027</v>
      </c>
      <c r="J432" s="241">
        <v>2028</v>
      </c>
      <c r="K432" s="241">
        <v>2029</v>
      </c>
      <c r="L432" s="241">
        <v>2030</v>
      </c>
      <c r="M432" s="227" t="s">
        <v>7</v>
      </c>
    </row>
    <row r="433" spans="2:13" s="189" customFormat="1">
      <c r="B433" s="397" t="s">
        <v>43</v>
      </c>
      <c r="C433" s="398"/>
      <c r="D433" s="398"/>
      <c r="E433" s="399"/>
      <c r="F433" s="242"/>
      <c r="G433" s="243" t="s">
        <v>40</v>
      </c>
      <c r="H433" s="243" t="s">
        <v>40</v>
      </c>
      <c r="I433" s="243" t="s">
        <v>40</v>
      </c>
      <c r="J433" s="243" t="s">
        <v>40</v>
      </c>
      <c r="K433" s="243" t="s">
        <v>40</v>
      </c>
      <c r="L433" s="243" t="s">
        <v>40</v>
      </c>
      <c r="M433" s="244" t="s">
        <v>40</v>
      </c>
    </row>
    <row r="434" spans="2:13" s="189" customFormat="1">
      <c r="B434" s="400" t="s">
        <v>19</v>
      </c>
      <c r="C434" s="401"/>
      <c r="D434" s="401"/>
      <c r="E434" s="402"/>
      <c r="F434" s="245"/>
      <c r="G434" s="246">
        <v>0</v>
      </c>
      <c r="H434" s="246">
        <v>0</v>
      </c>
      <c r="I434" s="246">
        <v>0</v>
      </c>
      <c r="J434" s="246">
        <v>0</v>
      </c>
      <c r="K434" s="246">
        <v>0</v>
      </c>
      <c r="L434" s="246">
        <v>0</v>
      </c>
      <c r="M434" s="247">
        <f>SUM(G434:L434)</f>
        <v>0</v>
      </c>
    </row>
    <row r="435" spans="2:13" s="189" customFormat="1">
      <c r="B435" s="400" t="s">
        <v>8</v>
      </c>
      <c r="C435" s="401"/>
      <c r="D435" s="401"/>
      <c r="E435" s="402"/>
      <c r="F435" s="245"/>
      <c r="G435" s="246">
        <v>0</v>
      </c>
      <c r="H435" s="246">
        <v>0</v>
      </c>
      <c r="I435" s="246">
        <v>0</v>
      </c>
      <c r="J435" s="246">
        <v>0</v>
      </c>
      <c r="K435" s="246">
        <v>0</v>
      </c>
      <c r="L435" s="246">
        <v>0</v>
      </c>
      <c r="M435" s="247">
        <f>SUM(G435:L435)</f>
        <v>0</v>
      </c>
    </row>
    <row r="436" spans="2:13" s="189" customFormat="1">
      <c r="B436" s="400" t="s">
        <v>9</v>
      </c>
      <c r="C436" s="401"/>
      <c r="D436" s="401"/>
      <c r="E436" s="402"/>
      <c r="F436" s="245"/>
      <c r="G436" s="246">
        <v>0</v>
      </c>
      <c r="H436" s="246">
        <v>0</v>
      </c>
      <c r="I436" s="246">
        <v>0</v>
      </c>
      <c r="J436" s="246">
        <v>0</v>
      </c>
      <c r="K436" s="246">
        <v>0</v>
      </c>
      <c r="L436" s="246">
        <v>0</v>
      </c>
      <c r="M436" s="247">
        <f>SUM(G436:L436)</f>
        <v>0</v>
      </c>
    </row>
    <row r="437" spans="2:13" s="189" customFormat="1" ht="15" thickBot="1">
      <c r="B437" s="403" t="s">
        <v>20</v>
      </c>
      <c r="C437" s="404"/>
      <c r="D437" s="404"/>
      <c r="E437" s="405"/>
      <c r="F437" s="248"/>
      <c r="G437" s="246">
        <v>0</v>
      </c>
      <c r="H437" s="246">
        <v>0</v>
      </c>
      <c r="I437" s="246">
        <v>0</v>
      </c>
      <c r="J437" s="246">
        <v>0</v>
      </c>
      <c r="K437" s="246">
        <v>0</v>
      </c>
      <c r="L437" s="246">
        <v>0</v>
      </c>
      <c r="M437" s="249">
        <f>SUM(G437:L437)</f>
        <v>0</v>
      </c>
    </row>
    <row r="438" spans="2:13" s="189" customFormat="1" ht="15" thickBot="1">
      <c r="B438" s="406" t="s">
        <v>44</v>
      </c>
      <c r="C438" s="407"/>
      <c r="D438" s="407"/>
      <c r="E438" s="408"/>
      <c r="F438" s="240"/>
      <c r="G438" s="217">
        <f>SUM(G434:G437)</f>
        <v>0</v>
      </c>
      <c r="H438" s="217">
        <f t="shared" ref="H438:M438" si="54">SUM(H434:H437)</f>
        <v>0</v>
      </c>
      <c r="I438" s="217">
        <f t="shared" si="54"/>
        <v>0</v>
      </c>
      <c r="J438" s="217">
        <f t="shared" si="54"/>
        <v>0</v>
      </c>
      <c r="K438" s="217">
        <f t="shared" si="54"/>
        <v>0</v>
      </c>
      <c r="L438" s="217">
        <f t="shared" si="54"/>
        <v>0</v>
      </c>
      <c r="M438" s="217">
        <f t="shared" si="54"/>
        <v>0</v>
      </c>
    </row>
    <row r="440" spans="2:13" s="189" customFormat="1" ht="15" thickBot="1">
      <c r="B440" s="235" t="s">
        <v>95</v>
      </c>
      <c r="C440" s="236"/>
      <c r="D440" s="237"/>
      <c r="E440" s="238"/>
      <c r="F440" s="239"/>
      <c r="G440" s="172"/>
      <c r="H440" s="172"/>
      <c r="I440" s="172"/>
      <c r="J440" s="172"/>
      <c r="K440" s="172"/>
      <c r="L440" s="172"/>
      <c r="M440" s="173"/>
    </row>
    <row r="441" spans="2:13" s="189" customFormat="1" ht="15" thickBot="1">
      <c r="B441" s="406" t="s">
        <v>6</v>
      </c>
      <c r="C441" s="407"/>
      <c r="D441" s="407"/>
      <c r="E441" s="408"/>
      <c r="F441" s="240" t="s">
        <v>64</v>
      </c>
      <c r="G441" s="241">
        <v>2025</v>
      </c>
      <c r="H441" s="241">
        <v>2026</v>
      </c>
      <c r="I441" s="241">
        <v>2027</v>
      </c>
      <c r="J441" s="241">
        <v>2028</v>
      </c>
      <c r="K441" s="241">
        <v>2029</v>
      </c>
      <c r="L441" s="241">
        <v>2030</v>
      </c>
      <c r="M441" s="227" t="s">
        <v>7</v>
      </c>
    </row>
    <row r="442" spans="2:13" s="189" customFormat="1">
      <c r="B442" s="397" t="s">
        <v>43</v>
      </c>
      <c r="C442" s="398"/>
      <c r="D442" s="398"/>
      <c r="E442" s="399"/>
      <c r="F442" s="242"/>
      <c r="G442" s="243" t="s">
        <v>40</v>
      </c>
      <c r="H442" s="243" t="s">
        <v>40</v>
      </c>
      <c r="I442" s="243" t="s">
        <v>40</v>
      </c>
      <c r="J442" s="243" t="s">
        <v>40</v>
      </c>
      <c r="K442" s="243" t="s">
        <v>40</v>
      </c>
      <c r="L442" s="243" t="s">
        <v>40</v>
      </c>
      <c r="M442" s="244" t="s">
        <v>40</v>
      </c>
    </row>
    <row r="443" spans="2:13" s="189" customFormat="1">
      <c r="B443" s="400" t="s">
        <v>19</v>
      </c>
      <c r="C443" s="401"/>
      <c r="D443" s="401"/>
      <c r="E443" s="402"/>
      <c r="F443" s="245"/>
      <c r="G443" s="246">
        <v>0</v>
      </c>
      <c r="H443" s="246">
        <v>0</v>
      </c>
      <c r="I443" s="246">
        <v>0</v>
      </c>
      <c r="J443" s="246">
        <v>0</v>
      </c>
      <c r="K443" s="246">
        <v>0</v>
      </c>
      <c r="L443" s="246">
        <v>0</v>
      </c>
      <c r="M443" s="247">
        <f>SUM(G443:L443)</f>
        <v>0</v>
      </c>
    </row>
    <row r="444" spans="2:13" s="189" customFormat="1">
      <c r="B444" s="400" t="s">
        <v>8</v>
      </c>
      <c r="C444" s="401"/>
      <c r="D444" s="401"/>
      <c r="E444" s="402"/>
      <c r="F444" s="245"/>
      <c r="G444" s="246">
        <v>0</v>
      </c>
      <c r="H444" s="246">
        <v>0</v>
      </c>
      <c r="I444" s="246">
        <v>0</v>
      </c>
      <c r="J444" s="246">
        <v>0</v>
      </c>
      <c r="K444" s="246">
        <v>0</v>
      </c>
      <c r="L444" s="246">
        <v>0</v>
      </c>
      <c r="M444" s="247">
        <f>SUM(G444:L444)</f>
        <v>0</v>
      </c>
    </row>
    <row r="445" spans="2:13" s="189" customFormat="1">
      <c r="B445" s="400" t="s">
        <v>9</v>
      </c>
      <c r="C445" s="401"/>
      <c r="D445" s="401"/>
      <c r="E445" s="402"/>
      <c r="F445" s="245"/>
      <c r="G445" s="246">
        <v>0</v>
      </c>
      <c r="H445" s="246">
        <v>0</v>
      </c>
      <c r="I445" s="246">
        <v>0</v>
      </c>
      <c r="J445" s="246">
        <v>0</v>
      </c>
      <c r="K445" s="246">
        <v>0</v>
      </c>
      <c r="L445" s="246">
        <v>0</v>
      </c>
      <c r="M445" s="247">
        <f>SUM(G445:L445)</f>
        <v>0</v>
      </c>
    </row>
    <row r="446" spans="2:13" s="189" customFormat="1" ht="15" thickBot="1">
      <c r="B446" s="403" t="s">
        <v>20</v>
      </c>
      <c r="C446" s="404"/>
      <c r="D446" s="404"/>
      <c r="E446" s="405"/>
      <c r="F446" s="248"/>
      <c r="G446" s="246">
        <v>0</v>
      </c>
      <c r="H446" s="246">
        <v>0</v>
      </c>
      <c r="I446" s="246">
        <v>0</v>
      </c>
      <c r="J446" s="246">
        <v>0</v>
      </c>
      <c r="K446" s="246">
        <v>0</v>
      </c>
      <c r="L446" s="246">
        <v>0</v>
      </c>
      <c r="M446" s="249">
        <f>SUM(G446:L446)</f>
        <v>0</v>
      </c>
    </row>
    <row r="447" spans="2:13" s="189" customFormat="1" ht="15" thickBot="1">
      <c r="B447" s="406" t="s">
        <v>44</v>
      </c>
      <c r="C447" s="407"/>
      <c r="D447" s="407"/>
      <c r="E447" s="408"/>
      <c r="F447" s="240"/>
      <c r="G447" s="217">
        <f>SUM(G443:G446)</f>
        <v>0</v>
      </c>
      <c r="H447" s="217">
        <f t="shared" ref="H447:M447" si="55">SUM(H443:H446)</f>
        <v>0</v>
      </c>
      <c r="I447" s="217">
        <f t="shared" si="55"/>
        <v>0</v>
      </c>
      <c r="J447" s="217">
        <f t="shared" si="55"/>
        <v>0</v>
      </c>
      <c r="K447" s="217">
        <f t="shared" si="55"/>
        <v>0</v>
      </c>
      <c r="L447" s="217">
        <f t="shared" si="55"/>
        <v>0</v>
      </c>
      <c r="M447" s="217">
        <f t="shared" si="55"/>
        <v>0</v>
      </c>
    </row>
    <row r="448" spans="2:13" s="189" customFormat="1">
      <c r="C448" s="191"/>
      <c r="E448" s="192"/>
      <c r="F448" s="193"/>
      <c r="G448" s="194"/>
      <c r="H448" s="194"/>
      <c r="I448" s="194"/>
      <c r="J448" s="194"/>
      <c r="K448" s="194"/>
      <c r="L448" s="194"/>
      <c r="M448" s="173"/>
    </row>
    <row r="449" spans="2:13" s="189" customFormat="1" ht="15" thickBot="1">
      <c r="B449" s="235" t="s">
        <v>96</v>
      </c>
      <c r="C449" s="236"/>
      <c r="D449" s="237"/>
      <c r="E449" s="238"/>
      <c r="F449" s="239"/>
      <c r="G449" s="172"/>
      <c r="H449" s="172"/>
      <c r="I449" s="172"/>
      <c r="J449" s="172"/>
      <c r="K449" s="172"/>
      <c r="L449" s="172"/>
      <c r="M449" s="173"/>
    </row>
    <row r="450" spans="2:13" s="189" customFormat="1" ht="15" thickBot="1">
      <c r="B450" s="406" t="s">
        <v>6</v>
      </c>
      <c r="C450" s="407"/>
      <c r="D450" s="407"/>
      <c r="E450" s="408"/>
      <c r="F450" s="240" t="s">
        <v>64</v>
      </c>
      <c r="G450" s="241">
        <v>2025</v>
      </c>
      <c r="H450" s="241">
        <v>2026</v>
      </c>
      <c r="I450" s="241">
        <v>2027</v>
      </c>
      <c r="J450" s="241">
        <v>2028</v>
      </c>
      <c r="K450" s="241">
        <v>2029</v>
      </c>
      <c r="L450" s="241">
        <v>2030</v>
      </c>
      <c r="M450" s="227" t="s">
        <v>7</v>
      </c>
    </row>
    <row r="451" spans="2:13" s="189" customFormat="1">
      <c r="B451" s="397" t="s">
        <v>43</v>
      </c>
      <c r="C451" s="398"/>
      <c r="D451" s="398"/>
      <c r="E451" s="399"/>
      <c r="F451" s="242"/>
      <c r="G451" s="243" t="s">
        <v>40</v>
      </c>
      <c r="H451" s="243" t="s">
        <v>40</v>
      </c>
      <c r="I451" s="243" t="s">
        <v>40</v>
      </c>
      <c r="J451" s="243" t="s">
        <v>40</v>
      </c>
      <c r="K451" s="243" t="s">
        <v>40</v>
      </c>
      <c r="L451" s="243" t="s">
        <v>40</v>
      </c>
      <c r="M451" s="244" t="s">
        <v>40</v>
      </c>
    </row>
    <row r="452" spans="2:13" s="189" customFormat="1">
      <c r="B452" s="400" t="s">
        <v>19</v>
      </c>
      <c r="C452" s="401"/>
      <c r="D452" s="401"/>
      <c r="E452" s="402"/>
      <c r="F452" s="245"/>
      <c r="G452" s="246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7">
        <f>SUM(G452:L452)</f>
        <v>0</v>
      </c>
    </row>
    <row r="453" spans="2:13" s="189" customFormat="1">
      <c r="B453" s="400" t="s">
        <v>8</v>
      </c>
      <c r="C453" s="401"/>
      <c r="D453" s="401"/>
      <c r="E453" s="402"/>
      <c r="F453" s="245"/>
      <c r="G453" s="246">
        <v>0</v>
      </c>
      <c r="H453" s="246">
        <v>0</v>
      </c>
      <c r="I453" s="246">
        <v>0</v>
      </c>
      <c r="J453" s="246">
        <v>0</v>
      </c>
      <c r="K453" s="246">
        <v>0</v>
      </c>
      <c r="L453" s="246">
        <v>0</v>
      </c>
      <c r="M453" s="247">
        <f>SUM(G453:L453)</f>
        <v>0</v>
      </c>
    </row>
    <row r="454" spans="2:13" s="189" customFormat="1">
      <c r="B454" s="400" t="s">
        <v>9</v>
      </c>
      <c r="C454" s="401"/>
      <c r="D454" s="401"/>
      <c r="E454" s="402"/>
      <c r="F454" s="245"/>
      <c r="G454" s="246">
        <v>0</v>
      </c>
      <c r="H454" s="246">
        <v>0</v>
      </c>
      <c r="I454" s="246">
        <v>0</v>
      </c>
      <c r="J454" s="246">
        <v>0</v>
      </c>
      <c r="K454" s="246">
        <v>0</v>
      </c>
      <c r="L454" s="246">
        <v>0</v>
      </c>
      <c r="M454" s="247">
        <f>SUM(G454:L454)</f>
        <v>0</v>
      </c>
    </row>
    <row r="455" spans="2:13" s="189" customFormat="1" ht="15" thickBot="1">
      <c r="B455" s="403" t="s">
        <v>20</v>
      </c>
      <c r="C455" s="404"/>
      <c r="D455" s="404"/>
      <c r="E455" s="405"/>
      <c r="F455" s="248"/>
      <c r="G455" s="246">
        <v>0</v>
      </c>
      <c r="H455" s="246">
        <v>0</v>
      </c>
      <c r="I455" s="246">
        <v>0</v>
      </c>
      <c r="J455" s="246">
        <v>0</v>
      </c>
      <c r="K455" s="246">
        <v>0</v>
      </c>
      <c r="L455" s="246">
        <v>0</v>
      </c>
      <c r="M455" s="249">
        <f>SUM(G455:L455)</f>
        <v>0</v>
      </c>
    </row>
    <row r="456" spans="2:13" s="189" customFormat="1" ht="15" thickBot="1">
      <c r="B456" s="406" t="s">
        <v>44</v>
      </c>
      <c r="C456" s="407"/>
      <c r="D456" s="407"/>
      <c r="E456" s="408"/>
      <c r="F456" s="240"/>
      <c r="G456" s="217">
        <f>SUM(G452:G455)</f>
        <v>0</v>
      </c>
      <c r="H456" s="217">
        <f t="shared" ref="H456:M456" si="56">SUM(H452:H455)</f>
        <v>0</v>
      </c>
      <c r="I456" s="217">
        <f t="shared" si="56"/>
        <v>0</v>
      </c>
      <c r="J456" s="217">
        <f t="shared" si="56"/>
        <v>0</v>
      </c>
      <c r="K456" s="217">
        <f t="shared" si="56"/>
        <v>0</v>
      </c>
      <c r="L456" s="217">
        <f t="shared" si="56"/>
        <v>0</v>
      </c>
      <c r="M456" s="217">
        <f t="shared" si="56"/>
        <v>0</v>
      </c>
    </row>
    <row r="457" spans="2:13" s="189" customFormat="1">
      <c r="C457" s="191"/>
      <c r="E457" s="192"/>
      <c r="F457" s="193"/>
      <c r="G457" s="194"/>
      <c r="H457" s="194"/>
      <c r="I457" s="194"/>
      <c r="J457" s="194"/>
      <c r="K457" s="194"/>
      <c r="L457" s="194"/>
      <c r="M457" s="173"/>
    </row>
    <row r="458" spans="2:13" s="189" customFormat="1" ht="15" thickBot="1">
      <c r="B458" s="235" t="s">
        <v>97</v>
      </c>
      <c r="C458" s="236"/>
      <c r="D458" s="237"/>
      <c r="E458" s="238"/>
      <c r="F458" s="239"/>
      <c r="G458" s="172"/>
      <c r="H458" s="172"/>
      <c r="I458" s="172"/>
      <c r="J458" s="172"/>
      <c r="K458" s="172"/>
      <c r="L458" s="172"/>
      <c r="M458" s="173"/>
    </row>
    <row r="459" spans="2:13" s="189" customFormat="1" ht="15" thickBot="1">
      <c r="B459" s="406" t="s">
        <v>6</v>
      </c>
      <c r="C459" s="407"/>
      <c r="D459" s="407"/>
      <c r="E459" s="408"/>
      <c r="F459" s="240" t="s">
        <v>64</v>
      </c>
      <c r="G459" s="241">
        <v>2025</v>
      </c>
      <c r="H459" s="241">
        <v>2026</v>
      </c>
      <c r="I459" s="241">
        <v>2027</v>
      </c>
      <c r="J459" s="241">
        <v>2028</v>
      </c>
      <c r="K459" s="241">
        <v>2029</v>
      </c>
      <c r="L459" s="241">
        <v>2030</v>
      </c>
      <c r="M459" s="227" t="s">
        <v>7</v>
      </c>
    </row>
    <row r="460" spans="2:13" s="189" customFormat="1">
      <c r="B460" s="397" t="s">
        <v>43</v>
      </c>
      <c r="C460" s="398"/>
      <c r="D460" s="398"/>
      <c r="E460" s="399"/>
      <c r="F460" s="242"/>
      <c r="G460" s="243" t="s">
        <v>40</v>
      </c>
      <c r="H460" s="243" t="s">
        <v>40</v>
      </c>
      <c r="I460" s="243" t="s">
        <v>40</v>
      </c>
      <c r="J460" s="243" t="s">
        <v>40</v>
      </c>
      <c r="K460" s="243" t="s">
        <v>40</v>
      </c>
      <c r="L460" s="243" t="s">
        <v>40</v>
      </c>
      <c r="M460" s="244" t="s">
        <v>40</v>
      </c>
    </row>
    <row r="461" spans="2:13" s="189" customFormat="1">
      <c r="B461" s="400" t="s">
        <v>19</v>
      </c>
      <c r="C461" s="401"/>
      <c r="D461" s="401"/>
      <c r="E461" s="402"/>
      <c r="F461" s="245"/>
      <c r="G461" s="246">
        <v>0</v>
      </c>
      <c r="H461" s="246">
        <v>0</v>
      </c>
      <c r="I461" s="246">
        <v>0</v>
      </c>
      <c r="J461" s="246">
        <v>0</v>
      </c>
      <c r="K461" s="246">
        <v>0</v>
      </c>
      <c r="L461" s="246">
        <v>0</v>
      </c>
      <c r="M461" s="247">
        <f>SUM(G461:L461)</f>
        <v>0</v>
      </c>
    </row>
    <row r="462" spans="2:13" s="189" customFormat="1">
      <c r="B462" s="400" t="s">
        <v>8</v>
      </c>
      <c r="C462" s="401"/>
      <c r="D462" s="401"/>
      <c r="E462" s="402"/>
      <c r="F462" s="245"/>
      <c r="G462" s="246">
        <v>0</v>
      </c>
      <c r="H462" s="246">
        <v>0</v>
      </c>
      <c r="I462" s="246">
        <v>0</v>
      </c>
      <c r="J462" s="246">
        <v>0</v>
      </c>
      <c r="K462" s="246">
        <v>0</v>
      </c>
      <c r="L462" s="246">
        <v>0</v>
      </c>
      <c r="M462" s="247">
        <f>SUM(G462:L462)</f>
        <v>0</v>
      </c>
    </row>
    <row r="463" spans="2:13" s="189" customFormat="1">
      <c r="B463" s="400" t="s">
        <v>9</v>
      </c>
      <c r="C463" s="401"/>
      <c r="D463" s="401"/>
      <c r="E463" s="402"/>
      <c r="F463" s="245"/>
      <c r="G463" s="246">
        <v>0</v>
      </c>
      <c r="H463" s="246">
        <v>0</v>
      </c>
      <c r="I463" s="246">
        <v>0</v>
      </c>
      <c r="J463" s="246">
        <v>0</v>
      </c>
      <c r="K463" s="246">
        <v>0</v>
      </c>
      <c r="L463" s="246">
        <v>0</v>
      </c>
      <c r="M463" s="247">
        <f>SUM(G463:L463)</f>
        <v>0</v>
      </c>
    </row>
    <row r="464" spans="2:13" s="189" customFormat="1" ht="15" thickBot="1">
      <c r="B464" s="403" t="s">
        <v>20</v>
      </c>
      <c r="C464" s="404"/>
      <c r="D464" s="404"/>
      <c r="E464" s="405"/>
      <c r="F464" s="248"/>
      <c r="G464" s="246">
        <v>0</v>
      </c>
      <c r="H464" s="246">
        <v>0</v>
      </c>
      <c r="I464" s="246">
        <v>0</v>
      </c>
      <c r="J464" s="246">
        <v>0</v>
      </c>
      <c r="K464" s="246">
        <v>0</v>
      </c>
      <c r="L464" s="246">
        <v>0</v>
      </c>
      <c r="M464" s="249">
        <f>SUM(G464:L464)</f>
        <v>0</v>
      </c>
    </row>
    <row r="465" spans="2:13" s="189" customFormat="1" ht="15" thickBot="1">
      <c r="B465" s="406" t="s">
        <v>44</v>
      </c>
      <c r="C465" s="407"/>
      <c r="D465" s="407"/>
      <c r="E465" s="408"/>
      <c r="F465" s="240"/>
      <c r="G465" s="217">
        <f>SUM(G461:G464)</f>
        <v>0</v>
      </c>
      <c r="H465" s="217">
        <f t="shared" ref="H465:M465" si="57">SUM(H461:H464)</f>
        <v>0</v>
      </c>
      <c r="I465" s="217">
        <f t="shared" si="57"/>
        <v>0</v>
      </c>
      <c r="J465" s="217">
        <f t="shared" si="57"/>
        <v>0</v>
      </c>
      <c r="K465" s="217">
        <f t="shared" si="57"/>
        <v>0</v>
      </c>
      <c r="L465" s="217">
        <f t="shared" si="57"/>
        <v>0</v>
      </c>
      <c r="M465" s="217">
        <f t="shared" si="57"/>
        <v>0</v>
      </c>
    </row>
    <row r="466" spans="2:13" s="189" customFormat="1">
      <c r="C466" s="191"/>
      <c r="E466" s="192"/>
      <c r="F466" s="193"/>
      <c r="G466" s="194"/>
      <c r="H466" s="194"/>
      <c r="I466" s="194"/>
      <c r="J466" s="194"/>
      <c r="K466" s="194"/>
      <c r="L466" s="194"/>
      <c r="M466" s="173"/>
    </row>
    <row r="467" spans="2:13" s="189" customFormat="1" ht="15" thickBot="1">
      <c r="B467" s="235" t="s">
        <v>98</v>
      </c>
      <c r="C467" s="236"/>
      <c r="D467" s="237"/>
      <c r="E467" s="238"/>
      <c r="F467" s="239"/>
      <c r="G467" s="172"/>
      <c r="H467" s="172"/>
      <c r="I467" s="172"/>
      <c r="J467" s="172"/>
      <c r="K467" s="172"/>
      <c r="L467" s="172"/>
      <c r="M467" s="173"/>
    </row>
    <row r="468" spans="2:13" s="189" customFormat="1" ht="15" thickBot="1">
      <c r="B468" s="406" t="s">
        <v>6</v>
      </c>
      <c r="C468" s="407"/>
      <c r="D468" s="407"/>
      <c r="E468" s="408"/>
      <c r="F468" s="240" t="s">
        <v>64</v>
      </c>
      <c r="G468" s="241">
        <v>2025</v>
      </c>
      <c r="H468" s="241">
        <v>2026</v>
      </c>
      <c r="I468" s="241">
        <v>2027</v>
      </c>
      <c r="J468" s="241">
        <v>2028</v>
      </c>
      <c r="K468" s="241">
        <v>2029</v>
      </c>
      <c r="L468" s="241">
        <v>2030</v>
      </c>
      <c r="M468" s="227" t="s">
        <v>7</v>
      </c>
    </row>
    <row r="469" spans="2:13" s="189" customFormat="1">
      <c r="B469" s="397" t="s">
        <v>43</v>
      </c>
      <c r="C469" s="398"/>
      <c r="D469" s="398"/>
      <c r="E469" s="399"/>
      <c r="F469" s="242"/>
      <c r="G469" s="243" t="s">
        <v>40</v>
      </c>
      <c r="H469" s="243" t="s">
        <v>40</v>
      </c>
      <c r="I469" s="243" t="s">
        <v>40</v>
      </c>
      <c r="J469" s="243" t="s">
        <v>40</v>
      </c>
      <c r="K469" s="243" t="s">
        <v>40</v>
      </c>
      <c r="L469" s="243" t="s">
        <v>40</v>
      </c>
      <c r="M469" s="244" t="s">
        <v>40</v>
      </c>
    </row>
    <row r="470" spans="2:13" s="189" customFormat="1">
      <c r="B470" s="400" t="s">
        <v>19</v>
      </c>
      <c r="C470" s="401"/>
      <c r="D470" s="401"/>
      <c r="E470" s="402"/>
      <c r="F470" s="245"/>
      <c r="G470" s="246">
        <v>0</v>
      </c>
      <c r="H470" s="246">
        <v>0</v>
      </c>
      <c r="I470" s="246">
        <v>0</v>
      </c>
      <c r="J470" s="246">
        <v>0</v>
      </c>
      <c r="K470" s="246">
        <v>0</v>
      </c>
      <c r="L470" s="246">
        <v>0</v>
      </c>
      <c r="M470" s="247">
        <f>SUM(G470:L470)</f>
        <v>0</v>
      </c>
    </row>
    <row r="471" spans="2:13" s="189" customFormat="1">
      <c r="B471" s="400" t="s">
        <v>8</v>
      </c>
      <c r="C471" s="401"/>
      <c r="D471" s="401"/>
      <c r="E471" s="402"/>
      <c r="F471" s="245"/>
      <c r="G471" s="246">
        <v>0</v>
      </c>
      <c r="H471" s="246">
        <v>0</v>
      </c>
      <c r="I471" s="246">
        <v>0</v>
      </c>
      <c r="J471" s="246">
        <v>0</v>
      </c>
      <c r="K471" s="246">
        <v>0</v>
      </c>
      <c r="L471" s="246">
        <v>0</v>
      </c>
      <c r="M471" s="247">
        <f>SUM(G471:L471)</f>
        <v>0</v>
      </c>
    </row>
    <row r="472" spans="2:13" s="189" customFormat="1">
      <c r="B472" s="400" t="s">
        <v>9</v>
      </c>
      <c r="C472" s="401"/>
      <c r="D472" s="401"/>
      <c r="E472" s="402"/>
      <c r="F472" s="245"/>
      <c r="G472" s="246">
        <v>0</v>
      </c>
      <c r="H472" s="246">
        <v>0</v>
      </c>
      <c r="I472" s="246">
        <v>0</v>
      </c>
      <c r="J472" s="246">
        <v>0</v>
      </c>
      <c r="K472" s="246">
        <v>0</v>
      </c>
      <c r="L472" s="246">
        <v>0</v>
      </c>
      <c r="M472" s="247">
        <f>SUM(G472:L472)</f>
        <v>0</v>
      </c>
    </row>
    <row r="473" spans="2:13" s="189" customFormat="1" ht="15" thickBot="1">
      <c r="B473" s="403" t="s">
        <v>20</v>
      </c>
      <c r="C473" s="404"/>
      <c r="D473" s="404"/>
      <c r="E473" s="405"/>
      <c r="F473" s="248"/>
      <c r="G473" s="246">
        <v>0</v>
      </c>
      <c r="H473" s="246">
        <v>0</v>
      </c>
      <c r="I473" s="246">
        <v>0</v>
      </c>
      <c r="J473" s="246">
        <v>0</v>
      </c>
      <c r="K473" s="246">
        <v>0</v>
      </c>
      <c r="L473" s="246">
        <v>0</v>
      </c>
      <c r="M473" s="249">
        <f>SUM(G473:L473)</f>
        <v>0</v>
      </c>
    </row>
    <row r="474" spans="2:13" s="189" customFormat="1" ht="15" thickBot="1">
      <c r="B474" s="406" t="s">
        <v>44</v>
      </c>
      <c r="C474" s="407"/>
      <c r="D474" s="407"/>
      <c r="E474" s="408"/>
      <c r="F474" s="240"/>
      <c r="G474" s="217">
        <f>SUM(G470:G473)</f>
        <v>0</v>
      </c>
      <c r="H474" s="217">
        <f t="shared" ref="H474:M474" si="58">SUM(H470:H473)</f>
        <v>0</v>
      </c>
      <c r="I474" s="217">
        <f t="shared" si="58"/>
        <v>0</v>
      </c>
      <c r="J474" s="217">
        <f t="shared" si="58"/>
        <v>0</v>
      </c>
      <c r="K474" s="217">
        <f t="shared" si="58"/>
        <v>0</v>
      </c>
      <c r="L474" s="217">
        <f t="shared" si="58"/>
        <v>0</v>
      </c>
      <c r="M474" s="217">
        <f t="shared" si="58"/>
        <v>0</v>
      </c>
    </row>
    <row r="475" spans="2:13" s="189" customFormat="1">
      <c r="C475" s="191"/>
      <c r="E475" s="192"/>
      <c r="F475" s="193"/>
      <c r="G475" s="194"/>
      <c r="H475" s="194"/>
      <c r="I475" s="194"/>
      <c r="J475" s="194"/>
      <c r="K475" s="194"/>
      <c r="L475" s="194"/>
      <c r="M475" s="173"/>
    </row>
    <row r="476" spans="2:13" s="189" customFormat="1" ht="15" thickBot="1">
      <c r="B476" s="235" t="s">
        <v>99</v>
      </c>
      <c r="C476" s="236"/>
      <c r="D476" s="237"/>
      <c r="E476" s="238"/>
      <c r="F476" s="239"/>
      <c r="G476" s="172"/>
      <c r="H476" s="172"/>
      <c r="I476" s="172"/>
      <c r="J476" s="172"/>
      <c r="K476" s="172"/>
      <c r="L476" s="172"/>
      <c r="M476" s="173"/>
    </row>
    <row r="477" spans="2:13" s="189" customFormat="1" ht="15" thickBot="1">
      <c r="B477" s="406" t="s">
        <v>6</v>
      </c>
      <c r="C477" s="407"/>
      <c r="D477" s="407"/>
      <c r="E477" s="408"/>
      <c r="F477" s="240" t="s">
        <v>64</v>
      </c>
      <c r="G477" s="241">
        <v>2025</v>
      </c>
      <c r="H477" s="241">
        <v>2026</v>
      </c>
      <c r="I477" s="241">
        <v>2027</v>
      </c>
      <c r="J477" s="241">
        <v>2028</v>
      </c>
      <c r="K477" s="241">
        <v>2029</v>
      </c>
      <c r="L477" s="241">
        <v>2030</v>
      </c>
      <c r="M477" s="227" t="s">
        <v>7</v>
      </c>
    </row>
    <row r="478" spans="2:13" s="189" customFormat="1">
      <c r="B478" s="397" t="s">
        <v>43</v>
      </c>
      <c r="C478" s="398"/>
      <c r="D478" s="398"/>
      <c r="E478" s="399"/>
      <c r="F478" s="242"/>
      <c r="G478" s="243" t="s">
        <v>40</v>
      </c>
      <c r="H478" s="243" t="s">
        <v>40</v>
      </c>
      <c r="I478" s="243" t="s">
        <v>40</v>
      </c>
      <c r="J478" s="243" t="s">
        <v>40</v>
      </c>
      <c r="K478" s="243" t="s">
        <v>40</v>
      </c>
      <c r="L478" s="243" t="s">
        <v>40</v>
      </c>
      <c r="M478" s="244" t="s">
        <v>40</v>
      </c>
    </row>
    <row r="479" spans="2:13" s="189" customFormat="1">
      <c r="B479" s="400" t="s">
        <v>19</v>
      </c>
      <c r="C479" s="401"/>
      <c r="D479" s="401"/>
      <c r="E479" s="402"/>
      <c r="F479" s="245"/>
      <c r="G479" s="246">
        <v>0</v>
      </c>
      <c r="H479" s="246">
        <v>0</v>
      </c>
      <c r="I479" s="246">
        <v>0</v>
      </c>
      <c r="J479" s="246">
        <v>0</v>
      </c>
      <c r="K479" s="246">
        <v>0</v>
      </c>
      <c r="L479" s="246">
        <v>0</v>
      </c>
      <c r="M479" s="247">
        <f>SUM(G479:L479)</f>
        <v>0</v>
      </c>
    </row>
    <row r="480" spans="2:13" s="189" customFormat="1">
      <c r="B480" s="400" t="s">
        <v>8</v>
      </c>
      <c r="C480" s="401"/>
      <c r="D480" s="401"/>
      <c r="E480" s="402"/>
      <c r="F480" s="245"/>
      <c r="G480" s="246">
        <v>0</v>
      </c>
      <c r="H480" s="246">
        <v>0</v>
      </c>
      <c r="I480" s="246">
        <v>0</v>
      </c>
      <c r="J480" s="246">
        <v>0</v>
      </c>
      <c r="K480" s="246">
        <v>0</v>
      </c>
      <c r="L480" s="246">
        <v>0</v>
      </c>
      <c r="M480" s="247">
        <f>SUM(G480:L480)</f>
        <v>0</v>
      </c>
    </row>
    <row r="481" spans="2:18">
      <c r="B481" s="400" t="s">
        <v>9</v>
      </c>
      <c r="C481" s="401"/>
      <c r="D481" s="401"/>
      <c r="E481" s="402"/>
      <c r="F481" s="245"/>
      <c r="G481" s="246">
        <v>0</v>
      </c>
      <c r="H481" s="246">
        <v>0</v>
      </c>
      <c r="I481" s="246">
        <v>0</v>
      </c>
      <c r="J481" s="246">
        <v>0</v>
      </c>
      <c r="K481" s="246">
        <v>0</v>
      </c>
      <c r="L481" s="246">
        <v>0</v>
      </c>
      <c r="M481" s="247">
        <f>SUM(G481:L481)</f>
        <v>0</v>
      </c>
      <c r="N481" s="189"/>
      <c r="O481" s="189"/>
      <c r="R481" s="189"/>
    </row>
    <row r="482" spans="2:18" ht="15" thickBot="1">
      <c r="B482" s="403" t="s">
        <v>20</v>
      </c>
      <c r="C482" s="404"/>
      <c r="D482" s="404"/>
      <c r="E482" s="405"/>
      <c r="F482" s="248"/>
      <c r="G482" s="246">
        <v>0</v>
      </c>
      <c r="H482" s="246">
        <v>0</v>
      </c>
      <c r="I482" s="246">
        <v>0</v>
      </c>
      <c r="J482" s="246">
        <v>0</v>
      </c>
      <c r="K482" s="246">
        <v>0</v>
      </c>
      <c r="L482" s="246">
        <v>0</v>
      </c>
      <c r="M482" s="249">
        <f>SUM(G482:L482)</f>
        <v>0</v>
      </c>
      <c r="N482" s="189"/>
      <c r="O482" s="189"/>
      <c r="R482" s="189"/>
    </row>
    <row r="483" spans="2:18" ht="15" thickBot="1">
      <c r="B483" s="406" t="s">
        <v>44</v>
      </c>
      <c r="C483" s="407"/>
      <c r="D483" s="407"/>
      <c r="E483" s="408"/>
      <c r="F483" s="240"/>
      <c r="G483" s="217">
        <f>SUM(G479:G482)</f>
        <v>0</v>
      </c>
      <c r="H483" s="217">
        <f t="shared" ref="H483:M483" si="59">SUM(H479:H482)</f>
        <v>0</v>
      </c>
      <c r="I483" s="217">
        <f t="shared" si="59"/>
        <v>0</v>
      </c>
      <c r="J483" s="217">
        <f t="shared" si="59"/>
        <v>0</v>
      </c>
      <c r="K483" s="217">
        <f t="shared" si="59"/>
        <v>0</v>
      </c>
      <c r="L483" s="217">
        <f t="shared" si="59"/>
        <v>0</v>
      </c>
      <c r="M483" s="217">
        <f t="shared" si="59"/>
        <v>0</v>
      </c>
      <c r="N483" s="189"/>
      <c r="O483" s="189"/>
      <c r="R483" s="189"/>
    </row>
    <row r="485" spans="2:18" ht="15" thickBot="1">
      <c r="B485" s="235" t="s">
        <v>100</v>
      </c>
      <c r="C485" s="236"/>
      <c r="D485" s="237"/>
      <c r="E485" s="238"/>
      <c r="F485" s="239"/>
      <c r="G485" s="172"/>
      <c r="H485" s="172"/>
      <c r="I485" s="172"/>
      <c r="J485" s="172"/>
      <c r="K485" s="172"/>
      <c r="L485" s="172"/>
    </row>
    <row r="486" spans="2:18" ht="15" thickBot="1">
      <c r="B486" s="406" t="s">
        <v>6</v>
      </c>
      <c r="C486" s="407"/>
      <c r="D486" s="407"/>
      <c r="E486" s="408"/>
      <c r="F486" s="240" t="s">
        <v>64</v>
      </c>
      <c r="G486" s="241">
        <v>2025</v>
      </c>
      <c r="H486" s="241">
        <v>2026</v>
      </c>
      <c r="I486" s="241">
        <v>2027</v>
      </c>
      <c r="J486" s="241">
        <v>2028</v>
      </c>
      <c r="K486" s="241">
        <v>2029</v>
      </c>
      <c r="L486" s="241">
        <v>2030</v>
      </c>
      <c r="M486" s="227" t="s">
        <v>7</v>
      </c>
    </row>
    <row r="487" spans="2:18">
      <c r="B487" s="397" t="s">
        <v>43</v>
      </c>
      <c r="C487" s="398"/>
      <c r="D487" s="398"/>
      <c r="E487" s="399"/>
      <c r="F487" s="242"/>
      <c r="G487" s="243" t="s">
        <v>40</v>
      </c>
      <c r="H487" s="243" t="s">
        <v>40</v>
      </c>
      <c r="I487" s="243" t="s">
        <v>40</v>
      </c>
      <c r="J487" s="243" t="s">
        <v>40</v>
      </c>
      <c r="K487" s="243" t="s">
        <v>40</v>
      </c>
      <c r="L487" s="243" t="s">
        <v>40</v>
      </c>
      <c r="M487" s="244" t="s">
        <v>40</v>
      </c>
    </row>
    <row r="488" spans="2:18">
      <c r="B488" s="400" t="s">
        <v>19</v>
      </c>
      <c r="C488" s="401"/>
      <c r="D488" s="401"/>
      <c r="E488" s="402"/>
      <c r="F488" s="245"/>
      <c r="G488" s="246">
        <v>0</v>
      </c>
      <c r="H488" s="246">
        <v>0</v>
      </c>
      <c r="I488" s="246">
        <v>0</v>
      </c>
      <c r="J488" s="246">
        <v>0</v>
      </c>
      <c r="K488" s="246">
        <v>0</v>
      </c>
      <c r="L488" s="246">
        <v>0</v>
      </c>
      <c r="M488" s="247">
        <f>SUM(G488:L488)</f>
        <v>0</v>
      </c>
    </row>
    <row r="489" spans="2:18">
      <c r="B489" s="400" t="s">
        <v>8</v>
      </c>
      <c r="C489" s="401"/>
      <c r="D489" s="401"/>
      <c r="E489" s="402"/>
      <c r="F489" s="245"/>
      <c r="G489" s="246">
        <v>0</v>
      </c>
      <c r="H489" s="246">
        <v>0</v>
      </c>
      <c r="I489" s="246">
        <v>0</v>
      </c>
      <c r="J489" s="246">
        <v>0</v>
      </c>
      <c r="K489" s="246">
        <v>0</v>
      </c>
      <c r="L489" s="246">
        <v>0</v>
      </c>
      <c r="M489" s="247">
        <f>SUM(G489:L489)</f>
        <v>0</v>
      </c>
    </row>
    <row r="490" spans="2:18">
      <c r="B490" s="400" t="s">
        <v>9</v>
      </c>
      <c r="C490" s="401"/>
      <c r="D490" s="401"/>
      <c r="E490" s="402"/>
      <c r="F490" s="245"/>
      <c r="G490" s="246">
        <v>0</v>
      </c>
      <c r="H490" s="246">
        <v>0</v>
      </c>
      <c r="I490" s="246">
        <v>0</v>
      </c>
      <c r="J490" s="246">
        <v>0</v>
      </c>
      <c r="K490" s="246">
        <v>0</v>
      </c>
      <c r="L490" s="246">
        <v>0</v>
      </c>
      <c r="M490" s="247">
        <f>SUM(G490:L490)</f>
        <v>0</v>
      </c>
    </row>
    <row r="491" spans="2:18" ht="15" thickBot="1">
      <c r="B491" s="403" t="s">
        <v>20</v>
      </c>
      <c r="C491" s="404"/>
      <c r="D491" s="404"/>
      <c r="E491" s="405"/>
      <c r="F491" s="248"/>
      <c r="G491" s="246">
        <v>0</v>
      </c>
      <c r="H491" s="246">
        <v>0</v>
      </c>
      <c r="I491" s="246">
        <v>0</v>
      </c>
      <c r="J491" s="246">
        <v>0</v>
      </c>
      <c r="K491" s="246">
        <v>0</v>
      </c>
      <c r="L491" s="246">
        <v>0</v>
      </c>
      <c r="M491" s="249">
        <f>SUM(G491:L491)</f>
        <v>0</v>
      </c>
    </row>
    <row r="492" spans="2:18" ht="15" thickBot="1">
      <c r="B492" s="406" t="s">
        <v>44</v>
      </c>
      <c r="C492" s="407"/>
      <c r="D492" s="407"/>
      <c r="E492" s="408"/>
      <c r="F492" s="240"/>
      <c r="G492" s="217">
        <f>SUM(G488:G491)</f>
        <v>0</v>
      </c>
      <c r="H492" s="217">
        <f t="shared" ref="H492:M492" si="60">SUM(H488:H491)</f>
        <v>0</v>
      </c>
      <c r="I492" s="217">
        <f t="shared" si="60"/>
        <v>0</v>
      </c>
      <c r="J492" s="217">
        <f t="shared" si="60"/>
        <v>0</v>
      </c>
      <c r="K492" s="217">
        <f t="shared" si="60"/>
        <v>0</v>
      </c>
      <c r="L492" s="217">
        <f t="shared" si="60"/>
        <v>0</v>
      </c>
      <c r="M492" s="217">
        <f t="shared" si="60"/>
        <v>0</v>
      </c>
    </row>
    <row r="494" spans="2:18" ht="15" thickBot="1">
      <c r="B494" s="235" t="s">
        <v>101</v>
      </c>
      <c r="C494" s="236"/>
      <c r="D494" s="237"/>
      <c r="E494" s="238"/>
      <c r="F494" s="239"/>
      <c r="G494" s="172"/>
      <c r="H494" s="172"/>
      <c r="I494" s="172"/>
      <c r="J494" s="172"/>
      <c r="K494" s="172"/>
      <c r="L494" s="172"/>
    </row>
    <row r="495" spans="2:18" ht="15" thickBot="1">
      <c r="B495" s="406" t="s">
        <v>6</v>
      </c>
      <c r="C495" s="407"/>
      <c r="D495" s="407"/>
      <c r="E495" s="408"/>
      <c r="F495" s="240" t="s">
        <v>64</v>
      </c>
      <c r="G495" s="241">
        <v>2025</v>
      </c>
      <c r="H495" s="241">
        <v>2026</v>
      </c>
      <c r="I495" s="241">
        <v>2027</v>
      </c>
      <c r="J495" s="241">
        <v>2028</v>
      </c>
      <c r="K495" s="241">
        <v>2029</v>
      </c>
      <c r="L495" s="241">
        <v>2030</v>
      </c>
      <c r="M495" s="227" t="s">
        <v>7</v>
      </c>
    </row>
    <row r="496" spans="2:18">
      <c r="B496" s="397" t="s">
        <v>43</v>
      </c>
      <c r="C496" s="398"/>
      <c r="D496" s="398"/>
      <c r="E496" s="399"/>
      <c r="F496" s="242"/>
      <c r="G496" s="243" t="s">
        <v>40</v>
      </c>
      <c r="H496" s="243" t="s">
        <v>40</v>
      </c>
      <c r="I496" s="243" t="s">
        <v>40</v>
      </c>
      <c r="J496" s="243" t="s">
        <v>40</v>
      </c>
      <c r="K496" s="243" t="s">
        <v>40</v>
      </c>
      <c r="L496" s="243" t="s">
        <v>40</v>
      </c>
      <c r="M496" s="244" t="s">
        <v>40</v>
      </c>
    </row>
    <row r="497" spans="2:13">
      <c r="B497" s="400" t="s">
        <v>19</v>
      </c>
      <c r="C497" s="401"/>
      <c r="D497" s="401"/>
      <c r="E497" s="402"/>
      <c r="F497" s="245"/>
      <c r="G497" s="246">
        <v>0</v>
      </c>
      <c r="H497" s="246">
        <v>0</v>
      </c>
      <c r="I497" s="246">
        <v>0</v>
      </c>
      <c r="J497" s="246">
        <v>0</v>
      </c>
      <c r="K497" s="246">
        <v>0</v>
      </c>
      <c r="L497" s="246">
        <v>0</v>
      </c>
      <c r="M497" s="247">
        <f>SUM(G497:L497)</f>
        <v>0</v>
      </c>
    </row>
    <row r="498" spans="2:13">
      <c r="B498" s="400" t="s">
        <v>8</v>
      </c>
      <c r="C498" s="401"/>
      <c r="D498" s="401"/>
      <c r="E498" s="402"/>
      <c r="F498" s="245"/>
      <c r="G498" s="246">
        <v>0</v>
      </c>
      <c r="H498" s="246">
        <v>0</v>
      </c>
      <c r="I498" s="246">
        <v>0</v>
      </c>
      <c r="J498" s="246">
        <v>0</v>
      </c>
      <c r="K498" s="246">
        <v>0</v>
      </c>
      <c r="L498" s="246">
        <v>0</v>
      </c>
      <c r="M498" s="247">
        <f>SUM(G498:L498)</f>
        <v>0</v>
      </c>
    </row>
    <row r="499" spans="2:13">
      <c r="B499" s="400" t="s">
        <v>9</v>
      </c>
      <c r="C499" s="401"/>
      <c r="D499" s="401"/>
      <c r="E499" s="402"/>
      <c r="F499" s="245"/>
      <c r="G499" s="246">
        <v>0</v>
      </c>
      <c r="H499" s="246">
        <v>0</v>
      </c>
      <c r="I499" s="246">
        <v>0</v>
      </c>
      <c r="J499" s="246">
        <v>0</v>
      </c>
      <c r="K499" s="246">
        <v>0</v>
      </c>
      <c r="L499" s="246">
        <v>0</v>
      </c>
      <c r="M499" s="247">
        <f>SUM(G499:L499)</f>
        <v>0</v>
      </c>
    </row>
    <row r="500" spans="2:13" ht="15" thickBot="1">
      <c r="B500" s="403" t="s">
        <v>20</v>
      </c>
      <c r="C500" s="404"/>
      <c r="D500" s="404"/>
      <c r="E500" s="405"/>
      <c r="F500" s="248"/>
      <c r="G500" s="246">
        <v>0</v>
      </c>
      <c r="H500" s="246">
        <v>0</v>
      </c>
      <c r="I500" s="246">
        <v>0</v>
      </c>
      <c r="J500" s="246">
        <v>0</v>
      </c>
      <c r="K500" s="246">
        <v>0</v>
      </c>
      <c r="L500" s="246">
        <v>0</v>
      </c>
      <c r="M500" s="249">
        <f>SUM(G500:L500)</f>
        <v>0</v>
      </c>
    </row>
    <row r="501" spans="2:13" ht="15" thickBot="1">
      <c r="B501" s="406" t="s">
        <v>44</v>
      </c>
      <c r="C501" s="407"/>
      <c r="D501" s="407"/>
      <c r="E501" s="408"/>
      <c r="F501" s="240"/>
      <c r="G501" s="217">
        <f>SUM(G497:G500)</f>
        <v>0</v>
      </c>
      <c r="H501" s="217">
        <f t="shared" ref="H501:M501" si="61">SUM(H497:H500)</f>
        <v>0</v>
      </c>
      <c r="I501" s="217">
        <f t="shared" si="61"/>
        <v>0</v>
      </c>
      <c r="J501" s="217">
        <f t="shared" si="61"/>
        <v>0</v>
      </c>
      <c r="K501" s="217">
        <f t="shared" si="61"/>
        <v>0</v>
      </c>
      <c r="L501" s="217">
        <f t="shared" si="61"/>
        <v>0</v>
      </c>
      <c r="M501" s="217">
        <f t="shared" si="61"/>
        <v>0</v>
      </c>
    </row>
    <row r="503" spans="2:13" ht="15" thickBot="1">
      <c r="B503" s="235" t="s">
        <v>102</v>
      </c>
      <c r="C503" s="236"/>
      <c r="D503" s="237"/>
      <c r="E503" s="238"/>
      <c r="F503" s="239"/>
      <c r="G503" s="172"/>
      <c r="H503" s="172"/>
      <c r="I503" s="172"/>
      <c r="J503" s="172"/>
      <c r="K503" s="172"/>
      <c r="L503" s="172"/>
    </row>
    <row r="504" spans="2:13" ht="15" thickBot="1">
      <c r="B504" s="406" t="s">
        <v>6</v>
      </c>
      <c r="C504" s="407"/>
      <c r="D504" s="407"/>
      <c r="E504" s="408"/>
      <c r="F504" s="240" t="s">
        <v>64</v>
      </c>
      <c r="G504" s="241">
        <v>2025</v>
      </c>
      <c r="H504" s="241">
        <v>2026</v>
      </c>
      <c r="I504" s="241">
        <v>2027</v>
      </c>
      <c r="J504" s="241">
        <v>2028</v>
      </c>
      <c r="K504" s="241">
        <v>2029</v>
      </c>
      <c r="L504" s="241">
        <v>2030</v>
      </c>
      <c r="M504" s="227" t="s">
        <v>7</v>
      </c>
    </row>
    <row r="505" spans="2:13">
      <c r="B505" s="397" t="s">
        <v>43</v>
      </c>
      <c r="C505" s="398"/>
      <c r="D505" s="398"/>
      <c r="E505" s="399"/>
      <c r="F505" s="242"/>
      <c r="G505" s="243" t="s">
        <v>40</v>
      </c>
      <c r="H505" s="243" t="s">
        <v>40</v>
      </c>
      <c r="I505" s="243" t="s">
        <v>40</v>
      </c>
      <c r="J505" s="243" t="s">
        <v>40</v>
      </c>
      <c r="K505" s="243" t="s">
        <v>40</v>
      </c>
      <c r="L505" s="243" t="s">
        <v>40</v>
      </c>
      <c r="M505" s="244" t="s">
        <v>40</v>
      </c>
    </row>
    <row r="506" spans="2:13">
      <c r="B506" s="400" t="s">
        <v>19</v>
      </c>
      <c r="C506" s="401"/>
      <c r="D506" s="401"/>
      <c r="E506" s="402"/>
      <c r="F506" s="245"/>
      <c r="G506" s="246">
        <v>0</v>
      </c>
      <c r="H506" s="246">
        <v>0</v>
      </c>
      <c r="I506" s="246">
        <v>0</v>
      </c>
      <c r="J506" s="246">
        <v>0</v>
      </c>
      <c r="K506" s="246">
        <v>0</v>
      </c>
      <c r="L506" s="246">
        <v>0</v>
      </c>
      <c r="M506" s="247">
        <f>SUM(G506:L506)</f>
        <v>0</v>
      </c>
    </row>
    <row r="507" spans="2:13">
      <c r="B507" s="400" t="s">
        <v>8</v>
      </c>
      <c r="C507" s="401"/>
      <c r="D507" s="401"/>
      <c r="E507" s="402"/>
      <c r="F507" s="245"/>
      <c r="G507" s="246">
        <v>0</v>
      </c>
      <c r="H507" s="246">
        <v>0</v>
      </c>
      <c r="I507" s="246">
        <v>0</v>
      </c>
      <c r="J507" s="246">
        <v>0</v>
      </c>
      <c r="K507" s="246">
        <v>0</v>
      </c>
      <c r="L507" s="246">
        <v>0</v>
      </c>
      <c r="M507" s="247">
        <f>SUM(G507:L507)</f>
        <v>0</v>
      </c>
    </row>
    <row r="508" spans="2:13">
      <c r="B508" s="400" t="s">
        <v>9</v>
      </c>
      <c r="C508" s="401"/>
      <c r="D508" s="401"/>
      <c r="E508" s="402"/>
      <c r="F508" s="245"/>
      <c r="G508" s="246">
        <v>0</v>
      </c>
      <c r="H508" s="246">
        <v>0</v>
      </c>
      <c r="I508" s="246">
        <v>0</v>
      </c>
      <c r="J508" s="246">
        <v>0</v>
      </c>
      <c r="K508" s="246">
        <v>0</v>
      </c>
      <c r="L508" s="246">
        <v>0</v>
      </c>
      <c r="M508" s="247">
        <f>SUM(G508:L508)</f>
        <v>0</v>
      </c>
    </row>
    <row r="509" spans="2:13" ht="15" thickBot="1">
      <c r="B509" s="403" t="s">
        <v>20</v>
      </c>
      <c r="C509" s="404"/>
      <c r="D509" s="404"/>
      <c r="E509" s="405"/>
      <c r="F509" s="248"/>
      <c r="G509" s="246">
        <v>0</v>
      </c>
      <c r="H509" s="246">
        <v>0</v>
      </c>
      <c r="I509" s="246">
        <v>0</v>
      </c>
      <c r="J509" s="246">
        <v>0</v>
      </c>
      <c r="K509" s="246">
        <v>0</v>
      </c>
      <c r="L509" s="246">
        <v>0</v>
      </c>
      <c r="M509" s="249">
        <f>SUM(G509:L509)</f>
        <v>0</v>
      </c>
    </row>
    <row r="510" spans="2:13" ht="15" thickBot="1">
      <c r="B510" s="406" t="s">
        <v>44</v>
      </c>
      <c r="C510" s="407"/>
      <c r="D510" s="407"/>
      <c r="E510" s="408"/>
      <c r="F510" s="240"/>
      <c r="G510" s="217">
        <f>SUM(G506:G509)</f>
        <v>0</v>
      </c>
      <c r="H510" s="217">
        <f t="shared" ref="H510:M510" si="62">SUM(H506:H509)</f>
        <v>0</v>
      </c>
      <c r="I510" s="217">
        <f t="shared" si="62"/>
        <v>0</v>
      </c>
      <c r="J510" s="217">
        <f t="shared" si="62"/>
        <v>0</v>
      </c>
      <c r="K510" s="217">
        <f t="shared" si="62"/>
        <v>0</v>
      </c>
      <c r="L510" s="217">
        <f t="shared" si="62"/>
        <v>0</v>
      </c>
      <c r="M510" s="217">
        <f t="shared" si="62"/>
        <v>0</v>
      </c>
    </row>
    <row r="512" spans="2:13" ht="15" thickBot="1">
      <c r="B512" s="235" t="s">
        <v>103</v>
      </c>
      <c r="C512" s="236"/>
      <c r="D512" s="237"/>
      <c r="E512" s="238"/>
      <c r="F512" s="239"/>
      <c r="G512" s="172"/>
      <c r="H512" s="172"/>
      <c r="I512" s="172"/>
      <c r="J512" s="172"/>
      <c r="K512" s="172"/>
      <c r="L512" s="172"/>
    </row>
    <row r="513" spans="2:13" ht="15" thickBot="1">
      <c r="B513" s="406" t="s">
        <v>6</v>
      </c>
      <c r="C513" s="407"/>
      <c r="D513" s="407"/>
      <c r="E513" s="408"/>
      <c r="F513" s="240" t="s">
        <v>64</v>
      </c>
      <c r="G513" s="241">
        <v>2025</v>
      </c>
      <c r="H513" s="241">
        <v>2026</v>
      </c>
      <c r="I513" s="241">
        <v>2027</v>
      </c>
      <c r="J513" s="241">
        <v>2028</v>
      </c>
      <c r="K513" s="241">
        <v>2029</v>
      </c>
      <c r="L513" s="241">
        <v>2030</v>
      </c>
      <c r="M513" s="227" t="s">
        <v>7</v>
      </c>
    </row>
    <row r="514" spans="2:13">
      <c r="B514" s="397" t="s">
        <v>43</v>
      </c>
      <c r="C514" s="398"/>
      <c r="D514" s="398"/>
      <c r="E514" s="399"/>
      <c r="F514" s="242"/>
      <c r="G514" s="243" t="s">
        <v>40</v>
      </c>
      <c r="H514" s="243" t="s">
        <v>40</v>
      </c>
      <c r="I514" s="243" t="s">
        <v>40</v>
      </c>
      <c r="J514" s="243" t="s">
        <v>40</v>
      </c>
      <c r="K514" s="243" t="s">
        <v>40</v>
      </c>
      <c r="L514" s="243" t="s">
        <v>40</v>
      </c>
      <c r="M514" s="244" t="s">
        <v>40</v>
      </c>
    </row>
    <row r="515" spans="2:13">
      <c r="B515" s="400" t="s">
        <v>19</v>
      </c>
      <c r="C515" s="401"/>
      <c r="D515" s="401"/>
      <c r="E515" s="402"/>
      <c r="F515" s="245"/>
      <c r="G515" s="246">
        <v>0</v>
      </c>
      <c r="H515" s="246">
        <v>0</v>
      </c>
      <c r="I515" s="246">
        <v>0</v>
      </c>
      <c r="J515" s="246">
        <v>0</v>
      </c>
      <c r="K515" s="246">
        <v>0</v>
      </c>
      <c r="L515" s="246">
        <v>0</v>
      </c>
      <c r="M515" s="247">
        <f>SUM(G515:L515)</f>
        <v>0</v>
      </c>
    </row>
    <row r="516" spans="2:13">
      <c r="B516" s="400" t="s">
        <v>8</v>
      </c>
      <c r="C516" s="401"/>
      <c r="D516" s="401"/>
      <c r="E516" s="402"/>
      <c r="F516" s="245"/>
      <c r="G516" s="246">
        <v>0</v>
      </c>
      <c r="H516" s="246">
        <v>0</v>
      </c>
      <c r="I516" s="246">
        <v>0</v>
      </c>
      <c r="J516" s="246">
        <v>0</v>
      </c>
      <c r="K516" s="246">
        <v>0</v>
      </c>
      <c r="L516" s="246">
        <v>0</v>
      </c>
      <c r="M516" s="247">
        <f>SUM(G516:L516)</f>
        <v>0</v>
      </c>
    </row>
    <row r="517" spans="2:13">
      <c r="B517" s="400" t="s">
        <v>9</v>
      </c>
      <c r="C517" s="401"/>
      <c r="D517" s="401"/>
      <c r="E517" s="402"/>
      <c r="F517" s="245"/>
      <c r="G517" s="246">
        <v>0</v>
      </c>
      <c r="H517" s="246">
        <v>0</v>
      </c>
      <c r="I517" s="246">
        <v>0</v>
      </c>
      <c r="J517" s="246">
        <v>0</v>
      </c>
      <c r="K517" s="246">
        <v>0</v>
      </c>
      <c r="L517" s="246">
        <v>0</v>
      </c>
      <c r="M517" s="247">
        <f>SUM(G517:L517)</f>
        <v>0</v>
      </c>
    </row>
    <row r="518" spans="2:13" ht="15" thickBot="1">
      <c r="B518" s="403" t="s">
        <v>20</v>
      </c>
      <c r="C518" s="404"/>
      <c r="D518" s="404"/>
      <c r="E518" s="405"/>
      <c r="F518" s="248"/>
      <c r="G518" s="246">
        <v>0</v>
      </c>
      <c r="H518" s="246">
        <v>0</v>
      </c>
      <c r="I518" s="246">
        <v>0</v>
      </c>
      <c r="J518" s="246">
        <v>0</v>
      </c>
      <c r="K518" s="246">
        <v>0</v>
      </c>
      <c r="L518" s="246">
        <v>0</v>
      </c>
      <c r="M518" s="249">
        <f>SUM(G518:L518)</f>
        <v>0</v>
      </c>
    </row>
    <row r="519" spans="2:13" ht="15" thickBot="1">
      <c r="B519" s="406" t="s">
        <v>44</v>
      </c>
      <c r="C519" s="407"/>
      <c r="D519" s="407"/>
      <c r="E519" s="408"/>
      <c r="F519" s="240"/>
      <c r="G519" s="217">
        <f>SUM(G515:G518)</f>
        <v>0</v>
      </c>
      <c r="H519" s="217">
        <f t="shared" ref="H519:M519" si="63">SUM(H515:H518)</f>
        <v>0</v>
      </c>
      <c r="I519" s="217">
        <f t="shared" si="63"/>
        <v>0</v>
      </c>
      <c r="J519" s="217">
        <f t="shared" si="63"/>
        <v>0</v>
      </c>
      <c r="K519" s="217">
        <f t="shared" si="63"/>
        <v>0</v>
      </c>
      <c r="L519" s="217">
        <f t="shared" si="63"/>
        <v>0</v>
      </c>
      <c r="M519" s="217">
        <f t="shared" si="63"/>
        <v>0</v>
      </c>
    </row>
    <row r="521" spans="2:13" ht="15" thickBot="1">
      <c r="B521" s="235" t="s">
        <v>104</v>
      </c>
      <c r="C521" s="236"/>
      <c r="D521" s="237"/>
      <c r="E521" s="238"/>
      <c r="F521" s="239"/>
      <c r="G521" s="172"/>
      <c r="H521" s="172"/>
      <c r="I521" s="172"/>
      <c r="J521" s="172"/>
      <c r="K521" s="172"/>
      <c r="L521" s="172"/>
    </row>
    <row r="522" spans="2:13" ht="15" thickBot="1">
      <c r="B522" s="406" t="s">
        <v>6</v>
      </c>
      <c r="C522" s="407"/>
      <c r="D522" s="407"/>
      <c r="E522" s="408"/>
      <c r="F522" s="240" t="s">
        <v>64</v>
      </c>
      <c r="G522" s="241">
        <v>2025</v>
      </c>
      <c r="H522" s="241">
        <v>2026</v>
      </c>
      <c r="I522" s="241">
        <v>2027</v>
      </c>
      <c r="J522" s="241">
        <v>2028</v>
      </c>
      <c r="K522" s="241">
        <v>2029</v>
      </c>
      <c r="L522" s="241">
        <v>2030</v>
      </c>
      <c r="M522" s="227" t="s">
        <v>7</v>
      </c>
    </row>
    <row r="523" spans="2:13">
      <c r="B523" s="397" t="s">
        <v>43</v>
      </c>
      <c r="C523" s="398"/>
      <c r="D523" s="398"/>
      <c r="E523" s="399"/>
      <c r="F523" s="242"/>
      <c r="G523" s="243" t="s">
        <v>40</v>
      </c>
      <c r="H523" s="243" t="s">
        <v>40</v>
      </c>
      <c r="I523" s="243" t="s">
        <v>40</v>
      </c>
      <c r="J523" s="243" t="s">
        <v>40</v>
      </c>
      <c r="K523" s="243" t="s">
        <v>40</v>
      </c>
      <c r="L523" s="243" t="s">
        <v>40</v>
      </c>
      <c r="M523" s="244" t="s">
        <v>40</v>
      </c>
    </row>
    <row r="524" spans="2:13">
      <c r="B524" s="400" t="s">
        <v>19</v>
      </c>
      <c r="C524" s="401"/>
      <c r="D524" s="401"/>
      <c r="E524" s="402"/>
      <c r="F524" s="245"/>
      <c r="G524" s="246">
        <v>0</v>
      </c>
      <c r="H524" s="246">
        <v>0</v>
      </c>
      <c r="I524" s="246">
        <v>0</v>
      </c>
      <c r="J524" s="246">
        <v>0</v>
      </c>
      <c r="K524" s="246">
        <v>0</v>
      </c>
      <c r="L524" s="246">
        <v>0</v>
      </c>
      <c r="M524" s="247">
        <f>SUM(G524:L524)</f>
        <v>0</v>
      </c>
    </row>
    <row r="525" spans="2:13">
      <c r="B525" s="400" t="s">
        <v>8</v>
      </c>
      <c r="C525" s="401"/>
      <c r="D525" s="401"/>
      <c r="E525" s="402"/>
      <c r="F525" s="245"/>
      <c r="G525" s="246">
        <v>0</v>
      </c>
      <c r="H525" s="246">
        <v>0</v>
      </c>
      <c r="I525" s="246">
        <v>0</v>
      </c>
      <c r="J525" s="246">
        <v>0</v>
      </c>
      <c r="K525" s="246">
        <v>0</v>
      </c>
      <c r="L525" s="246">
        <v>0</v>
      </c>
      <c r="M525" s="247">
        <f>SUM(G525:L525)</f>
        <v>0</v>
      </c>
    </row>
    <row r="526" spans="2:13">
      <c r="B526" s="400" t="s">
        <v>9</v>
      </c>
      <c r="C526" s="401"/>
      <c r="D526" s="401"/>
      <c r="E526" s="402"/>
      <c r="F526" s="245"/>
      <c r="G526" s="246">
        <v>0</v>
      </c>
      <c r="H526" s="246">
        <v>0</v>
      </c>
      <c r="I526" s="246">
        <v>0</v>
      </c>
      <c r="J526" s="246">
        <v>0</v>
      </c>
      <c r="K526" s="246">
        <v>0</v>
      </c>
      <c r="L526" s="246">
        <v>0</v>
      </c>
      <c r="M526" s="247">
        <f>SUM(G526:L526)</f>
        <v>0</v>
      </c>
    </row>
    <row r="527" spans="2:13" ht="15" thickBot="1">
      <c r="B527" s="403" t="s">
        <v>20</v>
      </c>
      <c r="C527" s="404"/>
      <c r="D527" s="404"/>
      <c r="E527" s="405"/>
      <c r="F527" s="248"/>
      <c r="G527" s="246">
        <v>0</v>
      </c>
      <c r="H527" s="246">
        <v>0</v>
      </c>
      <c r="I527" s="246">
        <v>0</v>
      </c>
      <c r="J527" s="246">
        <v>0</v>
      </c>
      <c r="K527" s="246">
        <v>0</v>
      </c>
      <c r="L527" s="246">
        <v>0</v>
      </c>
      <c r="M527" s="249">
        <f>SUM(G527:L527)</f>
        <v>0</v>
      </c>
    </row>
    <row r="528" spans="2:13" ht="15" thickBot="1">
      <c r="B528" s="406" t="s">
        <v>44</v>
      </c>
      <c r="C528" s="407"/>
      <c r="D528" s="407"/>
      <c r="E528" s="408"/>
      <c r="F528" s="240"/>
      <c r="G528" s="217">
        <f>SUM(G524:G527)</f>
        <v>0</v>
      </c>
      <c r="H528" s="217">
        <f t="shared" ref="H528:M528" si="64">SUM(H524:H527)</f>
        <v>0</v>
      </c>
      <c r="I528" s="217">
        <f t="shared" si="64"/>
        <v>0</v>
      </c>
      <c r="J528" s="217">
        <f t="shared" si="64"/>
        <v>0</v>
      </c>
      <c r="K528" s="217">
        <f t="shared" si="64"/>
        <v>0</v>
      </c>
      <c r="L528" s="217">
        <f t="shared" si="64"/>
        <v>0</v>
      </c>
      <c r="M528" s="217">
        <f t="shared" si="64"/>
        <v>0</v>
      </c>
    </row>
    <row r="530" spans="2:13" ht="15" thickBot="1">
      <c r="B530" s="235" t="s">
        <v>105</v>
      </c>
      <c r="C530" s="236"/>
      <c r="D530" s="237"/>
      <c r="E530" s="238"/>
      <c r="F530" s="239"/>
      <c r="G530" s="172"/>
      <c r="H530" s="172"/>
      <c r="I530" s="172"/>
      <c r="J530" s="172"/>
      <c r="K530" s="172"/>
      <c r="L530" s="172"/>
    </row>
    <row r="531" spans="2:13" ht="15" thickBot="1">
      <c r="B531" s="406" t="s">
        <v>6</v>
      </c>
      <c r="C531" s="407"/>
      <c r="D531" s="407"/>
      <c r="E531" s="408"/>
      <c r="F531" s="240" t="s">
        <v>64</v>
      </c>
      <c r="G531" s="241">
        <v>2025</v>
      </c>
      <c r="H531" s="241">
        <v>2026</v>
      </c>
      <c r="I531" s="241">
        <v>2027</v>
      </c>
      <c r="J531" s="241">
        <v>2028</v>
      </c>
      <c r="K531" s="241">
        <v>2029</v>
      </c>
      <c r="L531" s="241">
        <v>2030</v>
      </c>
      <c r="M531" s="227" t="s">
        <v>7</v>
      </c>
    </row>
    <row r="532" spans="2:13">
      <c r="B532" s="397" t="s">
        <v>43</v>
      </c>
      <c r="C532" s="398"/>
      <c r="D532" s="398"/>
      <c r="E532" s="399"/>
      <c r="F532" s="242"/>
      <c r="G532" s="243" t="s">
        <v>40</v>
      </c>
      <c r="H532" s="243" t="s">
        <v>40</v>
      </c>
      <c r="I532" s="243" t="s">
        <v>40</v>
      </c>
      <c r="J532" s="243" t="s">
        <v>40</v>
      </c>
      <c r="K532" s="243" t="s">
        <v>40</v>
      </c>
      <c r="L532" s="243" t="s">
        <v>40</v>
      </c>
      <c r="M532" s="244" t="s">
        <v>40</v>
      </c>
    </row>
    <row r="533" spans="2:13">
      <c r="B533" s="400" t="s">
        <v>19</v>
      </c>
      <c r="C533" s="401"/>
      <c r="D533" s="401"/>
      <c r="E533" s="402"/>
      <c r="F533" s="245"/>
      <c r="G533" s="246">
        <v>0</v>
      </c>
      <c r="H533" s="246">
        <v>0</v>
      </c>
      <c r="I533" s="246">
        <v>0</v>
      </c>
      <c r="J533" s="246">
        <v>0</v>
      </c>
      <c r="K533" s="246">
        <v>0</v>
      </c>
      <c r="L533" s="246">
        <v>0</v>
      </c>
      <c r="M533" s="247">
        <f>SUM(G533:L533)</f>
        <v>0</v>
      </c>
    </row>
    <row r="534" spans="2:13">
      <c r="B534" s="400" t="s">
        <v>8</v>
      </c>
      <c r="C534" s="401"/>
      <c r="D534" s="401"/>
      <c r="E534" s="402"/>
      <c r="F534" s="245"/>
      <c r="G534" s="246">
        <v>0</v>
      </c>
      <c r="H534" s="246">
        <v>0</v>
      </c>
      <c r="I534" s="246">
        <v>0</v>
      </c>
      <c r="J534" s="246">
        <v>0</v>
      </c>
      <c r="K534" s="246">
        <v>0</v>
      </c>
      <c r="L534" s="246">
        <v>0</v>
      </c>
      <c r="M534" s="247">
        <f>SUM(G534:L534)</f>
        <v>0</v>
      </c>
    </row>
    <row r="535" spans="2:13">
      <c r="B535" s="400" t="s">
        <v>9</v>
      </c>
      <c r="C535" s="401"/>
      <c r="D535" s="401"/>
      <c r="E535" s="402"/>
      <c r="F535" s="245"/>
      <c r="G535" s="246">
        <v>0</v>
      </c>
      <c r="H535" s="246">
        <v>0</v>
      </c>
      <c r="I535" s="246">
        <v>0</v>
      </c>
      <c r="J535" s="246">
        <v>0</v>
      </c>
      <c r="K535" s="246">
        <v>0</v>
      </c>
      <c r="L535" s="246">
        <v>0</v>
      </c>
      <c r="M535" s="247">
        <f>SUM(G535:L535)</f>
        <v>0</v>
      </c>
    </row>
    <row r="536" spans="2:13" ht="15" thickBot="1">
      <c r="B536" s="403" t="s">
        <v>20</v>
      </c>
      <c r="C536" s="404"/>
      <c r="D536" s="404"/>
      <c r="E536" s="405"/>
      <c r="F536" s="248"/>
      <c r="G536" s="246">
        <v>0</v>
      </c>
      <c r="H536" s="246">
        <v>0</v>
      </c>
      <c r="I536" s="246">
        <v>0</v>
      </c>
      <c r="J536" s="246">
        <v>0</v>
      </c>
      <c r="K536" s="246">
        <v>0</v>
      </c>
      <c r="L536" s="246">
        <v>0</v>
      </c>
      <c r="M536" s="249">
        <f>SUM(G536:L536)</f>
        <v>0</v>
      </c>
    </row>
    <row r="537" spans="2:13" ht="15" thickBot="1">
      <c r="B537" s="406" t="s">
        <v>44</v>
      </c>
      <c r="C537" s="407"/>
      <c r="D537" s="407"/>
      <c r="E537" s="408"/>
      <c r="F537" s="240"/>
      <c r="G537" s="217">
        <f>SUM(G533:G536)</f>
        <v>0</v>
      </c>
      <c r="H537" s="217">
        <f t="shared" ref="H537:M537" si="65">SUM(H533:H536)</f>
        <v>0</v>
      </c>
      <c r="I537" s="217">
        <f t="shared" si="65"/>
        <v>0</v>
      </c>
      <c r="J537" s="217">
        <f t="shared" si="65"/>
        <v>0</v>
      </c>
      <c r="K537" s="217">
        <f t="shared" si="65"/>
        <v>0</v>
      </c>
      <c r="L537" s="217">
        <f t="shared" si="65"/>
        <v>0</v>
      </c>
      <c r="M537" s="217">
        <f t="shared" si="65"/>
        <v>0</v>
      </c>
    </row>
  </sheetData>
  <mergeCells count="396">
    <mergeCell ref="B482:E482"/>
    <mergeCell ref="B483:E483"/>
    <mergeCell ref="B51:F51"/>
    <mergeCell ref="B52:F52"/>
    <mergeCell ref="B53:F53"/>
    <mergeCell ref="B54:F54"/>
    <mergeCell ref="B55:F55"/>
    <mergeCell ref="B56:F56"/>
    <mergeCell ref="B57:F57"/>
    <mergeCell ref="B58:F58"/>
    <mergeCell ref="B62:F62"/>
    <mergeCell ref="B71:F71"/>
    <mergeCell ref="B72:F72"/>
    <mergeCell ref="B73:F73"/>
    <mergeCell ref="B74:F74"/>
    <mergeCell ref="B75:F75"/>
    <mergeCell ref="B76:F76"/>
    <mergeCell ref="B78:F78"/>
    <mergeCell ref="B79:F79"/>
    <mergeCell ref="B82:E82"/>
    <mergeCell ref="B80:F80"/>
    <mergeCell ref="B81:F81"/>
    <mergeCell ref="B90:E90"/>
    <mergeCell ref="B91:E91"/>
    <mergeCell ref="B1:M1"/>
    <mergeCell ref="B41:F41"/>
    <mergeCell ref="B42:F42"/>
    <mergeCell ref="B43:F43"/>
    <mergeCell ref="B44:F44"/>
    <mergeCell ref="B45:F45"/>
    <mergeCell ref="B46:F46"/>
    <mergeCell ref="B47:F47"/>
    <mergeCell ref="B48:F48"/>
    <mergeCell ref="B50:F50"/>
    <mergeCell ref="B63:F63"/>
    <mergeCell ref="B64:F64"/>
    <mergeCell ref="B65:F65"/>
    <mergeCell ref="B66:F66"/>
    <mergeCell ref="B67:F67"/>
    <mergeCell ref="B68:F68"/>
    <mergeCell ref="B69:F69"/>
    <mergeCell ref="B70:F70"/>
    <mergeCell ref="B92:E92"/>
    <mergeCell ref="B93:E93"/>
    <mergeCell ref="B94:E94"/>
    <mergeCell ref="B95:E95"/>
    <mergeCell ref="B96:E96"/>
    <mergeCell ref="B83:F83"/>
    <mergeCell ref="B84:F84"/>
    <mergeCell ref="B85:F85"/>
    <mergeCell ref="B86:F86"/>
    <mergeCell ref="B99:E99"/>
    <mergeCell ref="B100:E100"/>
    <mergeCell ref="B101:E101"/>
    <mergeCell ref="B102:E102"/>
    <mergeCell ref="B103:E103"/>
    <mergeCell ref="B104:E104"/>
    <mergeCell ref="B105:E105"/>
    <mergeCell ref="B108:E108"/>
    <mergeCell ref="B109:E109"/>
    <mergeCell ref="B110:E110"/>
    <mergeCell ref="B111:E111"/>
    <mergeCell ref="B112:E112"/>
    <mergeCell ref="B113:E113"/>
    <mergeCell ref="B114:E114"/>
    <mergeCell ref="B117:E117"/>
    <mergeCell ref="B118:E118"/>
    <mergeCell ref="B119:E119"/>
    <mergeCell ref="B120:E120"/>
    <mergeCell ref="B121:E121"/>
    <mergeCell ref="B122:E122"/>
    <mergeCell ref="B123:E123"/>
    <mergeCell ref="B126:E126"/>
    <mergeCell ref="B127:E127"/>
    <mergeCell ref="B128:E128"/>
    <mergeCell ref="B129:E129"/>
    <mergeCell ref="B130:E130"/>
    <mergeCell ref="B131:E131"/>
    <mergeCell ref="B132:E132"/>
    <mergeCell ref="B135:E135"/>
    <mergeCell ref="B136:E136"/>
    <mergeCell ref="B137:E137"/>
    <mergeCell ref="B138:E138"/>
    <mergeCell ref="B139:E139"/>
    <mergeCell ref="B140:E140"/>
    <mergeCell ref="B141:E141"/>
    <mergeCell ref="B144:E144"/>
    <mergeCell ref="B145:E145"/>
    <mergeCell ref="B146:E146"/>
    <mergeCell ref="B147:E147"/>
    <mergeCell ref="B148:E148"/>
    <mergeCell ref="B149:E149"/>
    <mergeCell ref="B150:E150"/>
    <mergeCell ref="B153:E153"/>
    <mergeCell ref="B154:E154"/>
    <mergeCell ref="B155:E155"/>
    <mergeCell ref="B156:E156"/>
    <mergeCell ref="B157:E157"/>
    <mergeCell ref="B158:E158"/>
    <mergeCell ref="B159:E159"/>
    <mergeCell ref="B162:E162"/>
    <mergeCell ref="B163:E163"/>
    <mergeCell ref="B164:E164"/>
    <mergeCell ref="B165:E165"/>
    <mergeCell ref="B166:E166"/>
    <mergeCell ref="B167:E167"/>
    <mergeCell ref="B168:E168"/>
    <mergeCell ref="B171:E171"/>
    <mergeCell ref="B172:E172"/>
    <mergeCell ref="B173:E173"/>
    <mergeCell ref="B174:E174"/>
    <mergeCell ref="B175:E175"/>
    <mergeCell ref="B176:E176"/>
    <mergeCell ref="B177:E177"/>
    <mergeCell ref="B180:E180"/>
    <mergeCell ref="B181:E181"/>
    <mergeCell ref="B182:E182"/>
    <mergeCell ref="B183:E183"/>
    <mergeCell ref="B184:E184"/>
    <mergeCell ref="B185:E185"/>
    <mergeCell ref="B186:E186"/>
    <mergeCell ref="B189:E189"/>
    <mergeCell ref="B190:E190"/>
    <mergeCell ref="B191:E191"/>
    <mergeCell ref="B192:E192"/>
    <mergeCell ref="B193:E193"/>
    <mergeCell ref="B194:E194"/>
    <mergeCell ref="B195:E195"/>
    <mergeCell ref="B198:E198"/>
    <mergeCell ref="B199:E199"/>
    <mergeCell ref="B200:E200"/>
    <mergeCell ref="B201:E201"/>
    <mergeCell ref="B202:E202"/>
    <mergeCell ref="B203:E203"/>
    <mergeCell ref="B204:E204"/>
    <mergeCell ref="B207:E207"/>
    <mergeCell ref="B208:E208"/>
    <mergeCell ref="B209:E209"/>
    <mergeCell ref="B210:E210"/>
    <mergeCell ref="B211:E211"/>
    <mergeCell ref="B212:E212"/>
    <mergeCell ref="B213:E213"/>
    <mergeCell ref="B216:E216"/>
    <mergeCell ref="B217:E217"/>
    <mergeCell ref="B218:E218"/>
    <mergeCell ref="B219:E219"/>
    <mergeCell ref="B220:E220"/>
    <mergeCell ref="B221:E221"/>
    <mergeCell ref="B222:E222"/>
    <mergeCell ref="B225:E225"/>
    <mergeCell ref="B226:E226"/>
    <mergeCell ref="B227:E227"/>
    <mergeCell ref="B228:E228"/>
    <mergeCell ref="B229:E229"/>
    <mergeCell ref="B230:E230"/>
    <mergeCell ref="B231:E231"/>
    <mergeCell ref="B234:E234"/>
    <mergeCell ref="B235:E235"/>
    <mergeCell ref="B236:E236"/>
    <mergeCell ref="B237:E237"/>
    <mergeCell ref="B238:E238"/>
    <mergeCell ref="B239:E239"/>
    <mergeCell ref="B240:E240"/>
    <mergeCell ref="B243:E243"/>
    <mergeCell ref="B244:E244"/>
    <mergeCell ref="B245:E245"/>
    <mergeCell ref="B246:E246"/>
    <mergeCell ref="B247:E247"/>
    <mergeCell ref="B248:E248"/>
    <mergeCell ref="B249:E249"/>
    <mergeCell ref="B252:E252"/>
    <mergeCell ref="B253:E253"/>
    <mergeCell ref="B254:E254"/>
    <mergeCell ref="B255:E255"/>
    <mergeCell ref="B256:E256"/>
    <mergeCell ref="B257:E257"/>
    <mergeCell ref="B258:E258"/>
    <mergeCell ref="B261:E261"/>
    <mergeCell ref="B262:E262"/>
    <mergeCell ref="B263:E263"/>
    <mergeCell ref="B264:E264"/>
    <mergeCell ref="B265:E265"/>
    <mergeCell ref="B266:E266"/>
    <mergeCell ref="B267:E267"/>
    <mergeCell ref="B270:E270"/>
    <mergeCell ref="B271:E271"/>
    <mergeCell ref="B272:E272"/>
    <mergeCell ref="B273:E273"/>
    <mergeCell ref="B274:E274"/>
    <mergeCell ref="B275:E275"/>
    <mergeCell ref="B276:E276"/>
    <mergeCell ref="B279:E279"/>
    <mergeCell ref="B280:E280"/>
    <mergeCell ref="B281:E281"/>
    <mergeCell ref="B282:E282"/>
    <mergeCell ref="B283:E283"/>
    <mergeCell ref="B284:E284"/>
    <mergeCell ref="B285:E285"/>
    <mergeCell ref="B288:E288"/>
    <mergeCell ref="B289:E289"/>
    <mergeCell ref="B290:E290"/>
    <mergeCell ref="B291:E291"/>
    <mergeCell ref="B292:E292"/>
    <mergeCell ref="B293:E293"/>
    <mergeCell ref="B294:E294"/>
    <mergeCell ref="B297:E297"/>
    <mergeCell ref="B298:E298"/>
    <mergeCell ref="B299:E299"/>
    <mergeCell ref="B300:E300"/>
    <mergeCell ref="B301:E301"/>
    <mergeCell ref="B302:E302"/>
    <mergeCell ref="B303:E303"/>
    <mergeCell ref="B306:E306"/>
    <mergeCell ref="B307:E307"/>
    <mergeCell ref="B308:E308"/>
    <mergeCell ref="B309:E309"/>
    <mergeCell ref="B310:E310"/>
    <mergeCell ref="B311:E311"/>
    <mergeCell ref="B312:E312"/>
    <mergeCell ref="B315:E315"/>
    <mergeCell ref="B316:E316"/>
    <mergeCell ref="B317:E317"/>
    <mergeCell ref="B318:E318"/>
    <mergeCell ref="B319:E319"/>
    <mergeCell ref="B320:E320"/>
    <mergeCell ref="B321:E321"/>
    <mergeCell ref="B324:E324"/>
    <mergeCell ref="B325:E325"/>
    <mergeCell ref="B326:E326"/>
    <mergeCell ref="B327:E327"/>
    <mergeCell ref="B328:E328"/>
    <mergeCell ref="B329:E329"/>
    <mergeCell ref="B330:E330"/>
    <mergeCell ref="B333:E333"/>
    <mergeCell ref="B334:E334"/>
    <mergeCell ref="B335:E335"/>
    <mergeCell ref="B336:E336"/>
    <mergeCell ref="B337:E337"/>
    <mergeCell ref="B338:E338"/>
    <mergeCell ref="B339:E339"/>
    <mergeCell ref="B342:E342"/>
    <mergeCell ref="B343:E343"/>
    <mergeCell ref="B344:E344"/>
    <mergeCell ref="B345:E345"/>
    <mergeCell ref="B346:E346"/>
    <mergeCell ref="B347:E347"/>
    <mergeCell ref="B348:E348"/>
    <mergeCell ref="B351:E351"/>
    <mergeCell ref="B352:E352"/>
    <mergeCell ref="B353:E353"/>
    <mergeCell ref="B354:E354"/>
    <mergeCell ref="B355:E355"/>
    <mergeCell ref="B356:E356"/>
    <mergeCell ref="B357:E357"/>
    <mergeCell ref="B360:E360"/>
    <mergeCell ref="B361:E361"/>
    <mergeCell ref="B362:E362"/>
    <mergeCell ref="B363:E363"/>
    <mergeCell ref="B364:E364"/>
    <mergeCell ref="B365:E365"/>
    <mergeCell ref="B366:E366"/>
    <mergeCell ref="B369:E369"/>
    <mergeCell ref="B370:E370"/>
    <mergeCell ref="B371:E371"/>
    <mergeCell ref="B372:E372"/>
    <mergeCell ref="B373:E373"/>
    <mergeCell ref="B374:E374"/>
    <mergeCell ref="B375:E375"/>
    <mergeCell ref="B378:E378"/>
    <mergeCell ref="B379:E379"/>
    <mergeCell ref="B380:E380"/>
    <mergeCell ref="B381:E381"/>
    <mergeCell ref="B382:E382"/>
    <mergeCell ref="B383:E383"/>
    <mergeCell ref="B384:E384"/>
    <mergeCell ref="B387:E387"/>
    <mergeCell ref="B388:E388"/>
    <mergeCell ref="B389:E389"/>
    <mergeCell ref="B390:E390"/>
    <mergeCell ref="B391:E391"/>
    <mergeCell ref="B392:E392"/>
    <mergeCell ref="B393:E393"/>
    <mergeCell ref="B396:E396"/>
    <mergeCell ref="B397:E397"/>
    <mergeCell ref="B398:E398"/>
    <mergeCell ref="B399:E399"/>
    <mergeCell ref="B400:E400"/>
    <mergeCell ref="B401:E401"/>
    <mergeCell ref="B402:E402"/>
    <mergeCell ref="B405:E405"/>
    <mergeCell ref="B406:E406"/>
    <mergeCell ref="B407:E407"/>
    <mergeCell ref="B408:E408"/>
    <mergeCell ref="B409:E409"/>
    <mergeCell ref="B410:E410"/>
    <mergeCell ref="B411:E411"/>
    <mergeCell ref="B414:E414"/>
    <mergeCell ref="B415:E415"/>
    <mergeCell ref="B416:E416"/>
    <mergeCell ref="B417:E417"/>
    <mergeCell ref="B418:E418"/>
    <mergeCell ref="B419:E419"/>
    <mergeCell ref="B420:E420"/>
    <mergeCell ref="B423:E423"/>
    <mergeCell ref="B424:E424"/>
    <mergeCell ref="B425:E425"/>
    <mergeCell ref="B426:E426"/>
    <mergeCell ref="B427:E427"/>
    <mergeCell ref="B428:E428"/>
    <mergeCell ref="B429:E429"/>
    <mergeCell ref="B432:E432"/>
    <mergeCell ref="B433:E433"/>
    <mergeCell ref="B434:E434"/>
    <mergeCell ref="B435:E435"/>
    <mergeCell ref="B436:E436"/>
    <mergeCell ref="B437:E437"/>
    <mergeCell ref="B438:E438"/>
    <mergeCell ref="B441:E441"/>
    <mergeCell ref="B442:E442"/>
    <mergeCell ref="B443:E443"/>
    <mergeCell ref="B444:E444"/>
    <mergeCell ref="B445:E445"/>
    <mergeCell ref="B446:E446"/>
    <mergeCell ref="B447:E447"/>
    <mergeCell ref="B450:E450"/>
    <mergeCell ref="B451:E451"/>
    <mergeCell ref="B452:E452"/>
    <mergeCell ref="B453:E453"/>
    <mergeCell ref="B454:E454"/>
    <mergeCell ref="B455:E455"/>
    <mergeCell ref="B456:E456"/>
    <mergeCell ref="B459:E459"/>
    <mergeCell ref="B460:E460"/>
    <mergeCell ref="B461:E461"/>
    <mergeCell ref="B462:E462"/>
    <mergeCell ref="B463:E463"/>
    <mergeCell ref="B464:E464"/>
    <mergeCell ref="B465:E465"/>
    <mergeCell ref="B468:E468"/>
    <mergeCell ref="B480:E480"/>
    <mergeCell ref="B481:E481"/>
    <mergeCell ref="B469:E469"/>
    <mergeCell ref="B470:E470"/>
    <mergeCell ref="B471:E471"/>
    <mergeCell ref="B472:E472"/>
    <mergeCell ref="B473:E473"/>
    <mergeCell ref="B474:E474"/>
    <mergeCell ref="B477:E477"/>
    <mergeCell ref="B478:E478"/>
    <mergeCell ref="B479:E479"/>
    <mergeCell ref="B486:E486"/>
    <mergeCell ref="B487:E487"/>
    <mergeCell ref="B488:E488"/>
    <mergeCell ref="B489:E489"/>
    <mergeCell ref="B490:E490"/>
    <mergeCell ref="B491:E491"/>
    <mergeCell ref="B492:E492"/>
    <mergeCell ref="B495:E495"/>
    <mergeCell ref="B496:E496"/>
    <mergeCell ref="B515:E515"/>
    <mergeCell ref="B516:E516"/>
    <mergeCell ref="B517:E517"/>
    <mergeCell ref="B518:E518"/>
    <mergeCell ref="B497:E497"/>
    <mergeCell ref="B498:E498"/>
    <mergeCell ref="B499:E499"/>
    <mergeCell ref="B500:E500"/>
    <mergeCell ref="B501:E501"/>
    <mergeCell ref="B504:E504"/>
    <mergeCell ref="B505:E505"/>
    <mergeCell ref="B506:E506"/>
    <mergeCell ref="B507:E507"/>
    <mergeCell ref="B532:E532"/>
    <mergeCell ref="B533:E533"/>
    <mergeCell ref="B534:E534"/>
    <mergeCell ref="B535:E535"/>
    <mergeCell ref="B536:E536"/>
    <mergeCell ref="B537:E537"/>
    <mergeCell ref="B40:F40"/>
    <mergeCell ref="B49:F49"/>
    <mergeCell ref="B61:F61"/>
    <mergeCell ref="B59:F59"/>
    <mergeCell ref="B519:E519"/>
    <mergeCell ref="B522:E522"/>
    <mergeCell ref="B523:E523"/>
    <mergeCell ref="B524:E524"/>
    <mergeCell ref="B525:E525"/>
    <mergeCell ref="B526:E526"/>
    <mergeCell ref="B527:E527"/>
    <mergeCell ref="B528:E528"/>
    <mergeCell ref="B531:E531"/>
    <mergeCell ref="B508:E508"/>
    <mergeCell ref="B509:E509"/>
    <mergeCell ref="B510:E510"/>
    <mergeCell ref="B513:E513"/>
    <mergeCell ref="B514:E5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B1:S537"/>
  <sheetViews>
    <sheetView tabSelected="1" topLeftCell="A20" workbookViewId="0">
      <selection activeCell="O35" sqref="O35"/>
    </sheetView>
  </sheetViews>
  <sheetFormatPr defaultColWidth="8.85546875" defaultRowHeight="14.45"/>
  <cols>
    <col min="1" max="1" width="8.85546875" style="189"/>
    <col min="2" max="2" width="56.28515625" style="189" customWidth="1"/>
    <col min="3" max="3" width="10.140625" style="191" customWidth="1"/>
    <col min="4" max="4" width="12" style="189" customWidth="1"/>
    <col min="5" max="5" width="11" style="192" customWidth="1"/>
    <col min="6" max="6" width="16.42578125" style="193" customWidth="1"/>
    <col min="7" max="7" width="14.42578125" style="194" customWidth="1"/>
    <col min="8" max="8" width="14.7109375" style="194" customWidth="1"/>
    <col min="9" max="10" width="14.42578125" style="194" customWidth="1"/>
    <col min="11" max="11" width="14.7109375" style="194" customWidth="1"/>
    <col min="12" max="12" width="13.28515625" style="194" customWidth="1"/>
    <col min="13" max="13" width="16.42578125" style="173" customWidth="1"/>
    <col min="14" max="14" width="30.140625" style="195" customWidth="1"/>
    <col min="15" max="15" width="12.7109375" style="195" customWidth="1"/>
    <col min="16" max="17" width="8.85546875" style="189"/>
    <col min="18" max="18" width="14.28515625" style="190" customWidth="1"/>
    <col min="19" max="19" width="8.85546875" style="189"/>
    <col min="20" max="20" width="17.85546875" style="189" customWidth="1"/>
    <col min="21" max="21" width="8.85546875" style="189"/>
    <col min="22" max="22" width="17.85546875" style="189" customWidth="1"/>
    <col min="23" max="256" width="8.85546875" style="189"/>
    <col min="257" max="257" width="30.7109375" style="189" customWidth="1"/>
    <col min="258" max="258" width="7.140625" style="189" customWidth="1"/>
    <col min="259" max="259" width="6.7109375" style="189" customWidth="1"/>
    <col min="260" max="260" width="8.7109375" style="189" customWidth="1"/>
    <col min="261" max="268" width="12.7109375" style="189" customWidth="1"/>
    <col min="269" max="512" width="8.85546875" style="189"/>
    <col min="513" max="513" width="30.7109375" style="189" customWidth="1"/>
    <col min="514" max="514" width="7.140625" style="189" customWidth="1"/>
    <col min="515" max="515" width="6.7109375" style="189" customWidth="1"/>
    <col min="516" max="516" width="8.7109375" style="189" customWidth="1"/>
    <col min="517" max="524" width="12.7109375" style="189" customWidth="1"/>
    <col min="525" max="768" width="8.85546875" style="189"/>
    <col min="769" max="769" width="30.7109375" style="189" customWidth="1"/>
    <col min="770" max="770" width="7.140625" style="189" customWidth="1"/>
    <col min="771" max="771" width="6.7109375" style="189" customWidth="1"/>
    <col min="772" max="772" width="8.7109375" style="189" customWidth="1"/>
    <col min="773" max="780" width="12.7109375" style="189" customWidth="1"/>
    <col min="781" max="1024" width="8.85546875" style="189"/>
    <col min="1025" max="1025" width="30.7109375" style="189" customWidth="1"/>
    <col min="1026" max="1026" width="7.140625" style="189" customWidth="1"/>
    <col min="1027" max="1027" width="6.7109375" style="189" customWidth="1"/>
    <col min="1028" max="1028" width="8.7109375" style="189" customWidth="1"/>
    <col min="1029" max="1036" width="12.7109375" style="189" customWidth="1"/>
    <col min="1037" max="1280" width="8.85546875" style="189"/>
    <col min="1281" max="1281" width="30.7109375" style="189" customWidth="1"/>
    <col min="1282" max="1282" width="7.140625" style="189" customWidth="1"/>
    <col min="1283" max="1283" width="6.7109375" style="189" customWidth="1"/>
    <col min="1284" max="1284" width="8.7109375" style="189" customWidth="1"/>
    <col min="1285" max="1292" width="12.7109375" style="189" customWidth="1"/>
    <col min="1293" max="1536" width="8.85546875" style="189"/>
    <col min="1537" max="1537" width="30.7109375" style="189" customWidth="1"/>
    <col min="1538" max="1538" width="7.140625" style="189" customWidth="1"/>
    <col min="1539" max="1539" width="6.7109375" style="189" customWidth="1"/>
    <col min="1540" max="1540" width="8.7109375" style="189" customWidth="1"/>
    <col min="1541" max="1548" width="12.7109375" style="189" customWidth="1"/>
    <col min="1549" max="1792" width="8.85546875" style="189"/>
    <col min="1793" max="1793" width="30.7109375" style="189" customWidth="1"/>
    <col min="1794" max="1794" width="7.140625" style="189" customWidth="1"/>
    <col min="1795" max="1795" width="6.7109375" style="189" customWidth="1"/>
    <col min="1796" max="1796" width="8.7109375" style="189" customWidth="1"/>
    <col min="1797" max="1804" width="12.7109375" style="189" customWidth="1"/>
    <col min="1805" max="2048" width="8.85546875" style="189"/>
    <col min="2049" max="2049" width="30.7109375" style="189" customWidth="1"/>
    <col min="2050" max="2050" width="7.140625" style="189" customWidth="1"/>
    <col min="2051" max="2051" width="6.7109375" style="189" customWidth="1"/>
    <col min="2052" max="2052" width="8.7109375" style="189" customWidth="1"/>
    <col min="2053" max="2060" width="12.7109375" style="189" customWidth="1"/>
    <col min="2061" max="2304" width="8.85546875" style="189"/>
    <col min="2305" max="2305" width="30.7109375" style="189" customWidth="1"/>
    <col min="2306" max="2306" width="7.140625" style="189" customWidth="1"/>
    <col min="2307" max="2307" width="6.7109375" style="189" customWidth="1"/>
    <col min="2308" max="2308" width="8.7109375" style="189" customWidth="1"/>
    <col min="2309" max="2316" width="12.7109375" style="189" customWidth="1"/>
    <col min="2317" max="2560" width="8.85546875" style="189"/>
    <col min="2561" max="2561" width="30.7109375" style="189" customWidth="1"/>
    <col min="2562" max="2562" width="7.140625" style="189" customWidth="1"/>
    <col min="2563" max="2563" width="6.7109375" style="189" customWidth="1"/>
    <col min="2564" max="2564" width="8.7109375" style="189" customWidth="1"/>
    <col min="2565" max="2572" width="12.7109375" style="189" customWidth="1"/>
    <col min="2573" max="2816" width="8.85546875" style="189"/>
    <col min="2817" max="2817" width="30.7109375" style="189" customWidth="1"/>
    <col min="2818" max="2818" width="7.140625" style="189" customWidth="1"/>
    <col min="2819" max="2819" width="6.7109375" style="189" customWidth="1"/>
    <col min="2820" max="2820" width="8.7109375" style="189" customWidth="1"/>
    <col min="2821" max="2828" width="12.7109375" style="189" customWidth="1"/>
    <col min="2829" max="3072" width="8.85546875" style="189"/>
    <col min="3073" max="3073" width="30.7109375" style="189" customWidth="1"/>
    <col min="3074" max="3074" width="7.140625" style="189" customWidth="1"/>
    <col min="3075" max="3075" width="6.7109375" style="189" customWidth="1"/>
    <col min="3076" max="3076" width="8.7109375" style="189" customWidth="1"/>
    <col min="3077" max="3084" width="12.7109375" style="189" customWidth="1"/>
    <col min="3085" max="3328" width="8.85546875" style="189"/>
    <col min="3329" max="3329" width="30.7109375" style="189" customWidth="1"/>
    <col min="3330" max="3330" width="7.140625" style="189" customWidth="1"/>
    <col min="3331" max="3331" width="6.7109375" style="189" customWidth="1"/>
    <col min="3332" max="3332" width="8.7109375" style="189" customWidth="1"/>
    <col min="3333" max="3340" width="12.7109375" style="189" customWidth="1"/>
    <col min="3341" max="3584" width="8.85546875" style="189"/>
    <col min="3585" max="3585" width="30.7109375" style="189" customWidth="1"/>
    <col min="3586" max="3586" width="7.140625" style="189" customWidth="1"/>
    <col min="3587" max="3587" width="6.7109375" style="189" customWidth="1"/>
    <col min="3588" max="3588" width="8.7109375" style="189" customWidth="1"/>
    <col min="3589" max="3596" width="12.7109375" style="189" customWidth="1"/>
    <col min="3597" max="3840" width="8.85546875" style="189"/>
    <col min="3841" max="3841" width="30.7109375" style="189" customWidth="1"/>
    <col min="3842" max="3842" width="7.140625" style="189" customWidth="1"/>
    <col min="3843" max="3843" width="6.7109375" style="189" customWidth="1"/>
    <col min="3844" max="3844" width="8.7109375" style="189" customWidth="1"/>
    <col min="3845" max="3852" width="12.7109375" style="189" customWidth="1"/>
    <col min="3853" max="4096" width="8.85546875" style="189"/>
    <col min="4097" max="4097" width="30.7109375" style="189" customWidth="1"/>
    <col min="4098" max="4098" width="7.140625" style="189" customWidth="1"/>
    <col min="4099" max="4099" width="6.7109375" style="189" customWidth="1"/>
    <col min="4100" max="4100" width="8.7109375" style="189" customWidth="1"/>
    <col min="4101" max="4108" width="12.7109375" style="189" customWidth="1"/>
    <col min="4109" max="4352" width="8.85546875" style="189"/>
    <col min="4353" max="4353" width="30.7109375" style="189" customWidth="1"/>
    <col min="4354" max="4354" width="7.140625" style="189" customWidth="1"/>
    <col min="4355" max="4355" width="6.7109375" style="189" customWidth="1"/>
    <col min="4356" max="4356" width="8.7109375" style="189" customWidth="1"/>
    <col min="4357" max="4364" width="12.7109375" style="189" customWidth="1"/>
    <col min="4365" max="4608" width="8.85546875" style="189"/>
    <col min="4609" max="4609" width="30.7109375" style="189" customWidth="1"/>
    <col min="4610" max="4610" width="7.140625" style="189" customWidth="1"/>
    <col min="4611" max="4611" width="6.7109375" style="189" customWidth="1"/>
    <col min="4612" max="4612" width="8.7109375" style="189" customWidth="1"/>
    <col min="4613" max="4620" width="12.7109375" style="189" customWidth="1"/>
    <col min="4621" max="4864" width="8.85546875" style="189"/>
    <col min="4865" max="4865" width="30.7109375" style="189" customWidth="1"/>
    <col min="4866" max="4866" width="7.140625" style="189" customWidth="1"/>
    <col min="4867" max="4867" width="6.7109375" style="189" customWidth="1"/>
    <col min="4868" max="4868" width="8.7109375" style="189" customWidth="1"/>
    <col min="4869" max="4876" width="12.7109375" style="189" customWidth="1"/>
    <col min="4877" max="5120" width="8.85546875" style="189"/>
    <col min="5121" max="5121" width="30.7109375" style="189" customWidth="1"/>
    <col min="5122" max="5122" width="7.140625" style="189" customWidth="1"/>
    <col min="5123" max="5123" width="6.7109375" style="189" customWidth="1"/>
    <col min="5124" max="5124" width="8.7109375" style="189" customWidth="1"/>
    <col min="5125" max="5132" width="12.7109375" style="189" customWidth="1"/>
    <col min="5133" max="5376" width="8.85546875" style="189"/>
    <col min="5377" max="5377" width="30.7109375" style="189" customWidth="1"/>
    <col min="5378" max="5378" width="7.140625" style="189" customWidth="1"/>
    <col min="5379" max="5379" width="6.7109375" style="189" customWidth="1"/>
    <col min="5380" max="5380" width="8.7109375" style="189" customWidth="1"/>
    <col min="5381" max="5388" width="12.7109375" style="189" customWidth="1"/>
    <col min="5389" max="5632" width="8.85546875" style="189"/>
    <col min="5633" max="5633" width="30.7109375" style="189" customWidth="1"/>
    <col min="5634" max="5634" width="7.140625" style="189" customWidth="1"/>
    <col min="5635" max="5635" width="6.7109375" style="189" customWidth="1"/>
    <col min="5636" max="5636" width="8.7109375" style="189" customWidth="1"/>
    <col min="5637" max="5644" width="12.7109375" style="189" customWidth="1"/>
    <col min="5645" max="5888" width="8.85546875" style="189"/>
    <col min="5889" max="5889" width="30.7109375" style="189" customWidth="1"/>
    <col min="5890" max="5890" width="7.140625" style="189" customWidth="1"/>
    <col min="5891" max="5891" width="6.7109375" style="189" customWidth="1"/>
    <col min="5892" max="5892" width="8.7109375" style="189" customWidth="1"/>
    <col min="5893" max="5900" width="12.7109375" style="189" customWidth="1"/>
    <col min="5901" max="6144" width="8.85546875" style="189"/>
    <col min="6145" max="6145" width="30.7109375" style="189" customWidth="1"/>
    <col min="6146" max="6146" width="7.140625" style="189" customWidth="1"/>
    <col min="6147" max="6147" width="6.7109375" style="189" customWidth="1"/>
    <col min="6148" max="6148" width="8.7109375" style="189" customWidth="1"/>
    <col min="6149" max="6156" width="12.7109375" style="189" customWidth="1"/>
    <col min="6157" max="6400" width="8.85546875" style="189"/>
    <col min="6401" max="6401" width="30.7109375" style="189" customWidth="1"/>
    <col min="6402" max="6402" width="7.140625" style="189" customWidth="1"/>
    <col min="6403" max="6403" width="6.7109375" style="189" customWidth="1"/>
    <col min="6404" max="6404" width="8.7109375" style="189" customWidth="1"/>
    <col min="6405" max="6412" width="12.7109375" style="189" customWidth="1"/>
    <col min="6413" max="6656" width="8.85546875" style="189"/>
    <col min="6657" max="6657" width="30.7109375" style="189" customWidth="1"/>
    <col min="6658" max="6658" width="7.140625" style="189" customWidth="1"/>
    <col min="6659" max="6659" width="6.7109375" style="189" customWidth="1"/>
    <col min="6660" max="6660" width="8.7109375" style="189" customWidth="1"/>
    <col min="6661" max="6668" width="12.7109375" style="189" customWidth="1"/>
    <col min="6669" max="6912" width="8.85546875" style="189"/>
    <col min="6913" max="6913" width="30.7109375" style="189" customWidth="1"/>
    <col min="6914" max="6914" width="7.140625" style="189" customWidth="1"/>
    <col min="6915" max="6915" width="6.7109375" style="189" customWidth="1"/>
    <col min="6916" max="6916" width="8.7109375" style="189" customWidth="1"/>
    <col min="6917" max="6924" width="12.7109375" style="189" customWidth="1"/>
    <col min="6925" max="7168" width="8.85546875" style="189"/>
    <col min="7169" max="7169" width="30.7109375" style="189" customWidth="1"/>
    <col min="7170" max="7170" width="7.140625" style="189" customWidth="1"/>
    <col min="7171" max="7171" width="6.7109375" style="189" customWidth="1"/>
    <col min="7172" max="7172" width="8.7109375" style="189" customWidth="1"/>
    <col min="7173" max="7180" width="12.7109375" style="189" customWidth="1"/>
    <col min="7181" max="7424" width="8.85546875" style="189"/>
    <col min="7425" max="7425" width="30.7109375" style="189" customWidth="1"/>
    <col min="7426" max="7426" width="7.140625" style="189" customWidth="1"/>
    <col min="7427" max="7427" width="6.7109375" style="189" customWidth="1"/>
    <col min="7428" max="7428" width="8.7109375" style="189" customWidth="1"/>
    <col min="7429" max="7436" width="12.7109375" style="189" customWidth="1"/>
    <col min="7437" max="7680" width="8.85546875" style="189"/>
    <col min="7681" max="7681" width="30.7109375" style="189" customWidth="1"/>
    <col min="7682" max="7682" width="7.140625" style="189" customWidth="1"/>
    <col min="7683" max="7683" width="6.7109375" style="189" customWidth="1"/>
    <col min="7684" max="7684" width="8.7109375" style="189" customWidth="1"/>
    <col min="7685" max="7692" width="12.7109375" style="189" customWidth="1"/>
    <col min="7693" max="7936" width="8.85546875" style="189"/>
    <col min="7937" max="7937" width="30.7109375" style="189" customWidth="1"/>
    <col min="7938" max="7938" width="7.140625" style="189" customWidth="1"/>
    <col min="7939" max="7939" width="6.7109375" style="189" customWidth="1"/>
    <col min="7940" max="7940" width="8.7109375" style="189" customWidth="1"/>
    <col min="7941" max="7948" width="12.7109375" style="189" customWidth="1"/>
    <col min="7949" max="8192" width="8.85546875" style="189"/>
    <col min="8193" max="8193" width="30.7109375" style="189" customWidth="1"/>
    <col min="8194" max="8194" width="7.140625" style="189" customWidth="1"/>
    <col min="8195" max="8195" width="6.7109375" style="189" customWidth="1"/>
    <col min="8196" max="8196" width="8.7109375" style="189" customWidth="1"/>
    <col min="8197" max="8204" width="12.7109375" style="189" customWidth="1"/>
    <col min="8205" max="8448" width="8.85546875" style="189"/>
    <col min="8449" max="8449" width="30.7109375" style="189" customWidth="1"/>
    <col min="8450" max="8450" width="7.140625" style="189" customWidth="1"/>
    <col min="8451" max="8451" width="6.7109375" style="189" customWidth="1"/>
    <col min="8452" max="8452" width="8.7109375" style="189" customWidth="1"/>
    <col min="8453" max="8460" width="12.7109375" style="189" customWidth="1"/>
    <col min="8461" max="8704" width="8.85546875" style="189"/>
    <col min="8705" max="8705" width="30.7109375" style="189" customWidth="1"/>
    <col min="8706" max="8706" width="7.140625" style="189" customWidth="1"/>
    <col min="8707" max="8707" width="6.7109375" style="189" customWidth="1"/>
    <col min="8708" max="8708" width="8.7109375" style="189" customWidth="1"/>
    <col min="8709" max="8716" width="12.7109375" style="189" customWidth="1"/>
    <col min="8717" max="8960" width="8.85546875" style="189"/>
    <col min="8961" max="8961" width="30.7109375" style="189" customWidth="1"/>
    <col min="8962" max="8962" width="7.140625" style="189" customWidth="1"/>
    <col min="8963" max="8963" width="6.7109375" style="189" customWidth="1"/>
    <col min="8964" max="8964" width="8.7109375" style="189" customWidth="1"/>
    <col min="8965" max="8972" width="12.7109375" style="189" customWidth="1"/>
    <col min="8973" max="9216" width="8.85546875" style="189"/>
    <col min="9217" max="9217" width="30.7109375" style="189" customWidth="1"/>
    <col min="9218" max="9218" width="7.140625" style="189" customWidth="1"/>
    <col min="9219" max="9219" width="6.7109375" style="189" customWidth="1"/>
    <col min="9220" max="9220" width="8.7109375" style="189" customWidth="1"/>
    <col min="9221" max="9228" width="12.7109375" style="189" customWidth="1"/>
    <col min="9229" max="9472" width="8.85546875" style="189"/>
    <col min="9473" max="9473" width="30.7109375" style="189" customWidth="1"/>
    <col min="9474" max="9474" width="7.140625" style="189" customWidth="1"/>
    <col min="9475" max="9475" width="6.7109375" style="189" customWidth="1"/>
    <col min="9476" max="9476" width="8.7109375" style="189" customWidth="1"/>
    <col min="9477" max="9484" width="12.7109375" style="189" customWidth="1"/>
    <col min="9485" max="9728" width="8.85546875" style="189"/>
    <col min="9729" max="9729" width="30.7109375" style="189" customWidth="1"/>
    <col min="9730" max="9730" width="7.140625" style="189" customWidth="1"/>
    <col min="9731" max="9731" width="6.7109375" style="189" customWidth="1"/>
    <col min="9732" max="9732" width="8.7109375" style="189" customWidth="1"/>
    <col min="9733" max="9740" width="12.7109375" style="189" customWidth="1"/>
    <col min="9741" max="9984" width="8.85546875" style="189"/>
    <col min="9985" max="9985" width="30.7109375" style="189" customWidth="1"/>
    <col min="9986" max="9986" width="7.140625" style="189" customWidth="1"/>
    <col min="9987" max="9987" width="6.7109375" style="189" customWidth="1"/>
    <col min="9988" max="9988" width="8.7109375" style="189" customWidth="1"/>
    <col min="9989" max="9996" width="12.7109375" style="189" customWidth="1"/>
    <col min="9997" max="10240" width="8.85546875" style="189"/>
    <col min="10241" max="10241" width="30.7109375" style="189" customWidth="1"/>
    <col min="10242" max="10242" width="7.140625" style="189" customWidth="1"/>
    <col min="10243" max="10243" width="6.7109375" style="189" customWidth="1"/>
    <col min="10244" max="10244" width="8.7109375" style="189" customWidth="1"/>
    <col min="10245" max="10252" width="12.7109375" style="189" customWidth="1"/>
    <col min="10253" max="10496" width="8.85546875" style="189"/>
    <col min="10497" max="10497" width="30.7109375" style="189" customWidth="1"/>
    <col min="10498" max="10498" width="7.140625" style="189" customWidth="1"/>
    <col min="10499" max="10499" width="6.7109375" style="189" customWidth="1"/>
    <col min="10500" max="10500" width="8.7109375" style="189" customWidth="1"/>
    <col min="10501" max="10508" width="12.7109375" style="189" customWidth="1"/>
    <col min="10509" max="10752" width="8.85546875" style="189"/>
    <col min="10753" max="10753" width="30.7109375" style="189" customWidth="1"/>
    <col min="10754" max="10754" width="7.140625" style="189" customWidth="1"/>
    <col min="10755" max="10755" width="6.7109375" style="189" customWidth="1"/>
    <col min="10756" max="10756" width="8.7109375" style="189" customWidth="1"/>
    <col min="10757" max="10764" width="12.7109375" style="189" customWidth="1"/>
    <col min="10765" max="11008" width="8.85546875" style="189"/>
    <col min="11009" max="11009" width="30.7109375" style="189" customWidth="1"/>
    <col min="11010" max="11010" width="7.140625" style="189" customWidth="1"/>
    <col min="11011" max="11011" width="6.7109375" style="189" customWidth="1"/>
    <col min="11012" max="11012" width="8.7109375" style="189" customWidth="1"/>
    <col min="11013" max="11020" width="12.7109375" style="189" customWidth="1"/>
    <col min="11021" max="11264" width="8.85546875" style="189"/>
    <col min="11265" max="11265" width="30.7109375" style="189" customWidth="1"/>
    <col min="11266" max="11266" width="7.140625" style="189" customWidth="1"/>
    <col min="11267" max="11267" width="6.7109375" style="189" customWidth="1"/>
    <col min="11268" max="11268" width="8.7109375" style="189" customWidth="1"/>
    <col min="11269" max="11276" width="12.7109375" style="189" customWidth="1"/>
    <col min="11277" max="11520" width="8.85546875" style="189"/>
    <col min="11521" max="11521" width="30.7109375" style="189" customWidth="1"/>
    <col min="11522" max="11522" width="7.140625" style="189" customWidth="1"/>
    <col min="11523" max="11523" width="6.7109375" style="189" customWidth="1"/>
    <col min="11524" max="11524" width="8.7109375" style="189" customWidth="1"/>
    <col min="11525" max="11532" width="12.7109375" style="189" customWidth="1"/>
    <col min="11533" max="11776" width="8.85546875" style="189"/>
    <col min="11777" max="11777" width="30.7109375" style="189" customWidth="1"/>
    <col min="11778" max="11778" width="7.140625" style="189" customWidth="1"/>
    <col min="11779" max="11779" width="6.7109375" style="189" customWidth="1"/>
    <col min="11780" max="11780" width="8.7109375" style="189" customWidth="1"/>
    <col min="11781" max="11788" width="12.7109375" style="189" customWidth="1"/>
    <col min="11789" max="12032" width="8.85546875" style="189"/>
    <col min="12033" max="12033" width="30.7109375" style="189" customWidth="1"/>
    <col min="12034" max="12034" width="7.140625" style="189" customWidth="1"/>
    <col min="12035" max="12035" width="6.7109375" style="189" customWidth="1"/>
    <col min="12036" max="12036" width="8.7109375" style="189" customWidth="1"/>
    <col min="12037" max="12044" width="12.7109375" style="189" customWidth="1"/>
    <col min="12045" max="12288" width="8.85546875" style="189"/>
    <col min="12289" max="12289" width="30.7109375" style="189" customWidth="1"/>
    <col min="12290" max="12290" width="7.140625" style="189" customWidth="1"/>
    <col min="12291" max="12291" width="6.7109375" style="189" customWidth="1"/>
    <col min="12292" max="12292" width="8.7109375" style="189" customWidth="1"/>
    <col min="12293" max="12300" width="12.7109375" style="189" customWidth="1"/>
    <col min="12301" max="12544" width="8.85546875" style="189"/>
    <col min="12545" max="12545" width="30.7109375" style="189" customWidth="1"/>
    <col min="12546" max="12546" width="7.140625" style="189" customWidth="1"/>
    <col min="12547" max="12547" width="6.7109375" style="189" customWidth="1"/>
    <col min="12548" max="12548" width="8.7109375" style="189" customWidth="1"/>
    <col min="12549" max="12556" width="12.7109375" style="189" customWidth="1"/>
    <col min="12557" max="12800" width="8.85546875" style="189"/>
    <col min="12801" max="12801" width="30.7109375" style="189" customWidth="1"/>
    <col min="12802" max="12802" width="7.140625" style="189" customWidth="1"/>
    <col min="12803" max="12803" width="6.7109375" style="189" customWidth="1"/>
    <col min="12804" max="12804" width="8.7109375" style="189" customWidth="1"/>
    <col min="12805" max="12812" width="12.7109375" style="189" customWidth="1"/>
    <col min="12813" max="13056" width="8.85546875" style="189"/>
    <col min="13057" max="13057" width="30.7109375" style="189" customWidth="1"/>
    <col min="13058" max="13058" width="7.140625" style="189" customWidth="1"/>
    <col min="13059" max="13059" width="6.7109375" style="189" customWidth="1"/>
    <col min="13060" max="13060" width="8.7109375" style="189" customWidth="1"/>
    <col min="13061" max="13068" width="12.7109375" style="189" customWidth="1"/>
    <col min="13069" max="13312" width="8.85546875" style="189"/>
    <col min="13313" max="13313" width="30.7109375" style="189" customWidth="1"/>
    <col min="13314" max="13314" width="7.140625" style="189" customWidth="1"/>
    <col min="13315" max="13315" width="6.7109375" style="189" customWidth="1"/>
    <col min="13316" max="13316" width="8.7109375" style="189" customWidth="1"/>
    <col min="13317" max="13324" width="12.7109375" style="189" customWidth="1"/>
    <col min="13325" max="13568" width="8.85546875" style="189"/>
    <col min="13569" max="13569" width="30.7109375" style="189" customWidth="1"/>
    <col min="13570" max="13570" width="7.140625" style="189" customWidth="1"/>
    <col min="13571" max="13571" width="6.7109375" style="189" customWidth="1"/>
    <col min="13572" max="13572" width="8.7109375" style="189" customWidth="1"/>
    <col min="13573" max="13580" width="12.7109375" style="189" customWidth="1"/>
    <col min="13581" max="13824" width="8.85546875" style="189"/>
    <col min="13825" max="13825" width="30.7109375" style="189" customWidth="1"/>
    <col min="13826" max="13826" width="7.140625" style="189" customWidth="1"/>
    <col min="13827" max="13827" width="6.7109375" style="189" customWidth="1"/>
    <col min="13828" max="13828" width="8.7109375" style="189" customWidth="1"/>
    <col min="13829" max="13836" width="12.7109375" style="189" customWidth="1"/>
    <col min="13837" max="14080" width="8.85546875" style="189"/>
    <col min="14081" max="14081" width="30.7109375" style="189" customWidth="1"/>
    <col min="14082" max="14082" width="7.140625" style="189" customWidth="1"/>
    <col min="14083" max="14083" width="6.7109375" style="189" customWidth="1"/>
    <col min="14084" max="14084" width="8.7109375" style="189" customWidth="1"/>
    <col min="14085" max="14092" width="12.7109375" style="189" customWidth="1"/>
    <col min="14093" max="14336" width="8.85546875" style="189"/>
    <col min="14337" max="14337" width="30.7109375" style="189" customWidth="1"/>
    <col min="14338" max="14338" width="7.140625" style="189" customWidth="1"/>
    <col min="14339" max="14339" width="6.7109375" style="189" customWidth="1"/>
    <col min="14340" max="14340" width="8.7109375" style="189" customWidth="1"/>
    <col min="14341" max="14348" width="12.7109375" style="189" customWidth="1"/>
    <col min="14349" max="14592" width="8.85546875" style="189"/>
    <col min="14593" max="14593" width="30.7109375" style="189" customWidth="1"/>
    <col min="14594" max="14594" width="7.140625" style="189" customWidth="1"/>
    <col min="14595" max="14595" width="6.7109375" style="189" customWidth="1"/>
    <col min="14596" max="14596" width="8.7109375" style="189" customWidth="1"/>
    <col min="14597" max="14604" width="12.7109375" style="189" customWidth="1"/>
    <col min="14605" max="14848" width="8.85546875" style="189"/>
    <col min="14849" max="14849" width="30.7109375" style="189" customWidth="1"/>
    <col min="14850" max="14850" width="7.140625" style="189" customWidth="1"/>
    <col min="14851" max="14851" width="6.7109375" style="189" customWidth="1"/>
    <col min="14852" max="14852" width="8.7109375" style="189" customWidth="1"/>
    <col min="14853" max="14860" width="12.7109375" style="189" customWidth="1"/>
    <col min="14861" max="15104" width="8.85546875" style="189"/>
    <col min="15105" max="15105" width="30.7109375" style="189" customWidth="1"/>
    <col min="15106" max="15106" width="7.140625" style="189" customWidth="1"/>
    <col min="15107" max="15107" width="6.7109375" style="189" customWidth="1"/>
    <col min="15108" max="15108" width="8.7109375" style="189" customWidth="1"/>
    <col min="15109" max="15116" width="12.7109375" style="189" customWidth="1"/>
    <col min="15117" max="15360" width="8.85546875" style="189"/>
    <col min="15361" max="15361" width="30.7109375" style="189" customWidth="1"/>
    <col min="15362" max="15362" width="7.140625" style="189" customWidth="1"/>
    <col min="15363" max="15363" width="6.7109375" style="189" customWidth="1"/>
    <col min="15364" max="15364" width="8.7109375" style="189" customWidth="1"/>
    <col min="15365" max="15372" width="12.7109375" style="189" customWidth="1"/>
    <col min="15373" max="15616" width="8.85546875" style="189"/>
    <col min="15617" max="15617" width="30.7109375" style="189" customWidth="1"/>
    <col min="15618" max="15618" width="7.140625" style="189" customWidth="1"/>
    <col min="15619" max="15619" width="6.7109375" style="189" customWidth="1"/>
    <col min="15620" max="15620" width="8.7109375" style="189" customWidth="1"/>
    <col min="15621" max="15628" width="12.7109375" style="189" customWidth="1"/>
    <col min="15629" max="15872" width="8.85546875" style="189"/>
    <col min="15873" max="15873" width="30.7109375" style="189" customWidth="1"/>
    <col min="15874" max="15874" width="7.140625" style="189" customWidth="1"/>
    <col min="15875" max="15875" width="6.7109375" style="189" customWidth="1"/>
    <col min="15876" max="15876" width="8.7109375" style="189" customWidth="1"/>
    <col min="15877" max="15884" width="12.7109375" style="189" customWidth="1"/>
    <col min="15885" max="16128" width="8.85546875" style="189"/>
    <col min="16129" max="16129" width="30.7109375" style="189" customWidth="1"/>
    <col min="16130" max="16130" width="7.140625" style="189" customWidth="1"/>
    <col min="16131" max="16131" width="6.7109375" style="189" customWidth="1"/>
    <col min="16132" max="16132" width="8.7109375" style="189" customWidth="1"/>
    <col min="16133" max="16140" width="12.7109375" style="189" customWidth="1"/>
    <col min="16141" max="16384" width="8.85546875" style="189"/>
  </cols>
  <sheetData>
    <row r="1" spans="2:18">
      <c r="B1" s="466" t="s">
        <v>171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8"/>
      <c r="N1" s="188"/>
      <c r="O1" s="188"/>
    </row>
    <row r="2" spans="2:18" ht="15" thickBot="1"/>
    <row r="3" spans="2:18" ht="15" thickBot="1">
      <c r="B3" s="74" t="s">
        <v>25</v>
      </c>
      <c r="C3" s="76" t="s">
        <v>26</v>
      </c>
      <c r="D3" s="76" t="s">
        <v>27</v>
      </c>
      <c r="E3" s="272" t="s">
        <v>28</v>
      </c>
      <c r="F3" s="196" t="s">
        <v>64</v>
      </c>
      <c r="G3" s="197">
        <v>2025</v>
      </c>
      <c r="H3" s="197">
        <v>2026</v>
      </c>
      <c r="I3" s="197">
        <v>2027</v>
      </c>
      <c r="J3" s="197">
        <v>2028</v>
      </c>
      <c r="K3" s="197">
        <v>2029</v>
      </c>
      <c r="L3" s="197">
        <v>2030</v>
      </c>
      <c r="M3" s="198" t="s">
        <v>7</v>
      </c>
      <c r="N3" s="199"/>
      <c r="O3" s="199"/>
      <c r="P3" s="146"/>
      <c r="Q3" s="147"/>
    </row>
    <row r="4" spans="2:18" s="168" customFormat="1">
      <c r="B4" s="313"/>
      <c r="C4" s="273"/>
      <c r="D4" s="314"/>
      <c r="E4" s="274"/>
      <c r="F4" s="200"/>
      <c r="G4" s="201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3">
        <f t="shared" ref="M4:M36" si="0">SUM(G4:L4)</f>
        <v>0</v>
      </c>
      <c r="N4" s="204"/>
      <c r="O4" s="204"/>
      <c r="P4" s="205"/>
      <c r="Q4" s="148"/>
      <c r="R4" s="206"/>
    </row>
    <row r="5" spans="2:18" s="168" customFormat="1">
      <c r="B5" s="315"/>
      <c r="C5" s="275"/>
      <c r="D5" s="316"/>
      <c r="E5" s="276"/>
      <c r="F5" s="207"/>
      <c r="G5" s="201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8">
        <f t="shared" si="0"/>
        <v>0</v>
      </c>
      <c r="N5" s="204"/>
      <c r="O5" s="204"/>
      <c r="P5" s="205"/>
      <c r="Q5" s="149"/>
    </row>
    <row r="6" spans="2:18" s="168" customFormat="1">
      <c r="B6" s="315"/>
      <c r="C6" s="275"/>
      <c r="D6" s="316"/>
      <c r="E6" s="276"/>
      <c r="F6" s="207"/>
      <c r="G6" s="201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8">
        <f t="shared" si="0"/>
        <v>0</v>
      </c>
      <c r="N6" s="204"/>
      <c r="O6" s="204"/>
      <c r="P6" s="205"/>
      <c r="Q6" s="149"/>
    </row>
    <row r="7" spans="2:18" s="168" customFormat="1">
      <c r="B7" s="277"/>
      <c r="C7" s="278"/>
      <c r="D7" s="209"/>
      <c r="E7" s="279"/>
      <c r="F7" s="210"/>
      <c r="G7" s="201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8">
        <f t="shared" si="0"/>
        <v>0</v>
      </c>
      <c r="N7" s="204"/>
      <c r="O7" s="204"/>
      <c r="P7" s="205"/>
      <c r="Q7" s="150"/>
      <c r="R7" s="206"/>
    </row>
    <row r="8" spans="2:18" s="168" customFormat="1">
      <c r="B8" s="277"/>
      <c r="C8" s="278"/>
      <c r="D8" s="209"/>
      <c r="E8" s="279"/>
      <c r="F8" s="210"/>
      <c r="G8" s="201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8">
        <f t="shared" si="0"/>
        <v>0</v>
      </c>
      <c r="N8" s="204"/>
      <c r="O8" s="204"/>
      <c r="P8" s="205"/>
      <c r="Q8" s="150"/>
      <c r="R8" s="206"/>
    </row>
    <row r="9" spans="2:18" s="168" customFormat="1">
      <c r="B9" s="277"/>
      <c r="C9" s="278"/>
      <c r="D9" s="209"/>
      <c r="E9" s="279"/>
      <c r="F9" s="210"/>
      <c r="G9" s="201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8">
        <f t="shared" si="0"/>
        <v>0</v>
      </c>
      <c r="N9" s="204"/>
      <c r="O9" s="204"/>
      <c r="P9" s="205"/>
      <c r="Q9" s="150"/>
      <c r="R9" s="206"/>
    </row>
    <row r="10" spans="2:18" s="168" customFormat="1">
      <c r="B10" s="277"/>
      <c r="C10" s="278"/>
      <c r="D10" s="209"/>
      <c r="E10" s="279"/>
      <c r="F10" s="210"/>
      <c r="G10" s="201">
        <v>0</v>
      </c>
      <c r="H10" s="202">
        <v>0</v>
      </c>
      <c r="I10" s="202">
        <v>0</v>
      </c>
      <c r="J10" s="202">
        <v>0</v>
      </c>
      <c r="K10" s="202">
        <v>0</v>
      </c>
      <c r="L10" s="202">
        <v>0</v>
      </c>
      <c r="M10" s="208">
        <f t="shared" si="0"/>
        <v>0</v>
      </c>
      <c r="N10" s="204"/>
      <c r="O10" s="204"/>
      <c r="P10" s="205"/>
      <c r="Q10" s="150"/>
      <c r="R10" s="206"/>
    </row>
    <row r="11" spans="2:18" s="168" customFormat="1">
      <c r="B11" s="277"/>
      <c r="C11" s="278"/>
      <c r="D11" s="209"/>
      <c r="E11" s="279"/>
      <c r="F11" s="210"/>
      <c r="G11" s="201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8">
        <f t="shared" si="0"/>
        <v>0</v>
      </c>
      <c r="N11" s="204"/>
      <c r="O11" s="204"/>
      <c r="P11" s="205"/>
      <c r="Q11" s="150"/>
      <c r="R11" s="206"/>
    </row>
    <row r="12" spans="2:18" s="168" customFormat="1">
      <c r="B12" s="277"/>
      <c r="C12" s="278"/>
      <c r="D12" s="209"/>
      <c r="E12" s="279"/>
      <c r="F12" s="210"/>
      <c r="G12" s="201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8">
        <f t="shared" si="0"/>
        <v>0</v>
      </c>
      <c r="N12" s="204"/>
      <c r="O12" s="204"/>
      <c r="P12" s="205"/>
      <c r="Q12" s="150"/>
      <c r="R12" s="206"/>
    </row>
    <row r="13" spans="2:18" s="168" customFormat="1">
      <c r="B13" s="277"/>
      <c r="C13" s="278"/>
      <c r="D13" s="209"/>
      <c r="E13" s="279"/>
      <c r="F13" s="210"/>
      <c r="G13" s="201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8">
        <f t="shared" si="0"/>
        <v>0</v>
      </c>
      <c r="N13" s="204"/>
      <c r="O13" s="204"/>
      <c r="P13" s="205"/>
      <c r="Q13" s="150"/>
      <c r="R13" s="206"/>
    </row>
    <row r="14" spans="2:18" s="168" customFormat="1">
      <c r="B14" s="277"/>
      <c r="C14" s="278"/>
      <c r="D14" s="209"/>
      <c r="E14" s="279"/>
      <c r="F14" s="210"/>
      <c r="G14" s="201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8">
        <f t="shared" si="0"/>
        <v>0</v>
      </c>
      <c r="N14" s="204"/>
      <c r="O14" s="204"/>
      <c r="P14" s="205"/>
      <c r="Q14" s="150"/>
      <c r="R14" s="206"/>
    </row>
    <row r="15" spans="2:18" s="168" customFormat="1">
      <c r="B15" s="277"/>
      <c r="C15" s="278"/>
      <c r="D15" s="209"/>
      <c r="E15" s="279"/>
      <c r="F15" s="210"/>
      <c r="G15" s="201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8">
        <f t="shared" si="0"/>
        <v>0</v>
      </c>
      <c r="N15" s="204"/>
      <c r="O15" s="204"/>
      <c r="P15" s="205"/>
      <c r="Q15" s="150"/>
      <c r="R15" s="206"/>
    </row>
    <row r="16" spans="2:18" s="168" customFormat="1">
      <c r="B16" s="277"/>
      <c r="C16" s="278"/>
      <c r="D16" s="209"/>
      <c r="E16" s="279"/>
      <c r="F16" s="210"/>
      <c r="G16" s="201">
        <v>0</v>
      </c>
      <c r="H16" s="202">
        <v>0</v>
      </c>
      <c r="I16" s="202">
        <v>0</v>
      </c>
      <c r="J16" s="202">
        <v>0</v>
      </c>
      <c r="K16" s="202">
        <v>0</v>
      </c>
      <c r="L16" s="202">
        <v>0</v>
      </c>
      <c r="M16" s="208">
        <f t="shared" si="0"/>
        <v>0</v>
      </c>
      <c r="N16" s="204"/>
      <c r="O16" s="204"/>
      <c r="P16" s="205"/>
      <c r="Q16" s="150"/>
      <c r="R16" s="206"/>
    </row>
    <row r="17" spans="2:18" s="168" customFormat="1">
      <c r="B17" s="277"/>
      <c r="C17" s="278"/>
      <c r="D17" s="209"/>
      <c r="E17" s="279"/>
      <c r="F17" s="210"/>
      <c r="G17" s="201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8">
        <f t="shared" si="0"/>
        <v>0</v>
      </c>
      <c r="N17" s="204"/>
      <c r="O17" s="204"/>
      <c r="P17" s="205"/>
      <c r="Q17" s="150"/>
      <c r="R17" s="206"/>
    </row>
    <row r="18" spans="2:18" s="168" customFormat="1">
      <c r="B18" s="277"/>
      <c r="C18" s="278"/>
      <c r="D18" s="209"/>
      <c r="E18" s="279"/>
      <c r="F18" s="210"/>
      <c r="G18" s="201">
        <v>0</v>
      </c>
      <c r="H18" s="202">
        <v>0</v>
      </c>
      <c r="I18" s="202">
        <v>0</v>
      </c>
      <c r="J18" s="202">
        <v>0</v>
      </c>
      <c r="K18" s="202">
        <v>0</v>
      </c>
      <c r="L18" s="202">
        <v>0</v>
      </c>
      <c r="M18" s="208">
        <f t="shared" si="0"/>
        <v>0</v>
      </c>
      <c r="N18" s="204"/>
      <c r="O18" s="204"/>
      <c r="P18" s="205"/>
      <c r="Q18" s="150"/>
      <c r="R18" s="206"/>
    </row>
    <row r="19" spans="2:18" s="168" customFormat="1">
      <c r="B19" s="277"/>
      <c r="C19" s="278"/>
      <c r="D19" s="209"/>
      <c r="E19" s="279"/>
      <c r="F19" s="210"/>
      <c r="G19" s="201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8">
        <f t="shared" si="0"/>
        <v>0</v>
      </c>
      <c r="N19" s="204"/>
      <c r="O19" s="204"/>
      <c r="P19" s="205"/>
      <c r="Q19" s="150"/>
      <c r="R19" s="206"/>
    </row>
    <row r="20" spans="2:18" s="168" customFormat="1">
      <c r="B20" s="277"/>
      <c r="C20" s="278"/>
      <c r="D20" s="209"/>
      <c r="E20" s="279"/>
      <c r="F20" s="210"/>
      <c r="G20" s="201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8">
        <f t="shared" si="0"/>
        <v>0</v>
      </c>
      <c r="N20" s="204"/>
      <c r="O20" s="204"/>
      <c r="P20" s="205"/>
      <c r="Q20" s="150"/>
      <c r="R20" s="206"/>
    </row>
    <row r="21" spans="2:18" s="168" customFormat="1">
      <c r="B21" s="277"/>
      <c r="C21" s="278"/>
      <c r="D21" s="209"/>
      <c r="E21" s="279"/>
      <c r="F21" s="210"/>
      <c r="G21" s="201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8">
        <f t="shared" si="0"/>
        <v>0</v>
      </c>
      <c r="N21" s="204"/>
      <c r="O21" s="204"/>
      <c r="P21" s="205"/>
      <c r="Q21" s="150"/>
      <c r="R21" s="206"/>
    </row>
    <row r="22" spans="2:18" s="168" customFormat="1">
      <c r="B22" s="277"/>
      <c r="C22" s="278"/>
      <c r="D22" s="209"/>
      <c r="E22" s="279"/>
      <c r="F22" s="210"/>
      <c r="G22" s="201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8">
        <f t="shared" si="0"/>
        <v>0</v>
      </c>
      <c r="N22" s="204"/>
      <c r="O22" s="204"/>
      <c r="P22" s="205"/>
      <c r="Q22" s="150"/>
      <c r="R22" s="206"/>
    </row>
    <row r="23" spans="2:18" s="168" customFormat="1">
      <c r="B23" s="277"/>
      <c r="C23" s="278"/>
      <c r="D23" s="209"/>
      <c r="E23" s="279"/>
      <c r="F23" s="210"/>
      <c r="G23" s="201">
        <v>0</v>
      </c>
      <c r="H23" s="202">
        <v>0</v>
      </c>
      <c r="I23" s="202">
        <v>0</v>
      </c>
      <c r="J23" s="202">
        <v>0</v>
      </c>
      <c r="K23" s="202">
        <v>0</v>
      </c>
      <c r="L23" s="202">
        <v>0</v>
      </c>
      <c r="M23" s="208">
        <f t="shared" si="0"/>
        <v>0</v>
      </c>
      <c r="N23" s="204"/>
      <c r="O23" s="204"/>
      <c r="P23" s="205"/>
      <c r="Q23" s="150"/>
      <c r="R23" s="206"/>
    </row>
    <row r="24" spans="2:18" s="168" customFormat="1">
      <c r="B24" s="277"/>
      <c r="C24" s="278"/>
      <c r="D24" s="209"/>
      <c r="E24" s="279"/>
      <c r="F24" s="210"/>
      <c r="G24" s="201">
        <v>0</v>
      </c>
      <c r="H24" s="202">
        <v>0</v>
      </c>
      <c r="I24" s="202">
        <v>0</v>
      </c>
      <c r="J24" s="202">
        <v>0</v>
      </c>
      <c r="K24" s="202">
        <v>0</v>
      </c>
      <c r="L24" s="202">
        <v>0</v>
      </c>
      <c r="M24" s="208">
        <f t="shared" si="0"/>
        <v>0</v>
      </c>
      <c r="N24" s="204"/>
      <c r="O24" s="204"/>
      <c r="P24" s="205"/>
      <c r="Q24" s="150"/>
      <c r="R24" s="206"/>
    </row>
    <row r="25" spans="2:18" s="168" customFormat="1">
      <c r="B25" s="277"/>
      <c r="C25" s="278"/>
      <c r="D25" s="209"/>
      <c r="E25" s="279"/>
      <c r="F25" s="210"/>
      <c r="G25" s="201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208">
        <f t="shared" si="0"/>
        <v>0</v>
      </c>
      <c r="N25" s="204"/>
      <c r="O25" s="204"/>
      <c r="P25" s="205"/>
      <c r="Q25" s="150"/>
      <c r="R25" s="206"/>
    </row>
    <row r="26" spans="2:18" s="168" customFormat="1">
      <c r="B26" s="277"/>
      <c r="C26" s="278"/>
      <c r="D26" s="209"/>
      <c r="E26" s="279"/>
      <c r="F26" s="210"/>
      <c r="G26" s="201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8">
        <f t="shared" si="0"/>
        <v>0</v>
      </c>
      <c r="N26" s="204"/>
      <c r="O26" s="204"/>
      <c r="P26" s="205"/>
      <c r="Q26" s="150"/>
      <c r="R26" s="206"/>
    </row>
    <row r="27" spans="2:18" s="168" customFormat="1">
      <c r="B27" s="277"/>
      <c r="C27" s="278"/>
      <c r="D27" s="209"/>
      <c r="E27" s="279"/>
      <c r="F27" s="210"/>
      <c r="G27" s="201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8">
        <f t="shared" si="0"/>
        <v>0</v>
      </c>
      <c r="N27" s="204"/>
      <c r="O27" s="204"/>
      <c r="P27" s="205"/>
      <c r="Q27" s="150"/>
      <c r="R27" s="206"/>
    </row>
    <row r="28" spans="2:18" s="168" customFormat="1">
      <c r="B28" s="277"/>
      <c r="C28" s="278"/>
      <c r="D28" s="209"/>
      <c r="E28" s="279"/>
      <c r="F28" s="210"/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2">
        <v>0</v>
      </c>
      <c r="M28" s="208">
        <f t="shared" si="0"/>
        <v>0</v>
      </c>
      <c r="N28" s="204"/>
      <c r="O28" s="204"/>
      <c r="P28" s="205"/>
      <c r="Q28" s="150"/>
      <c r="R28" s="206"/>
    </row>
    <row r="29" spans="2:18" s="168" customFormat="1">
      <c r="B29" s="277"/>
      <c r="C29" s="278"/>
      <c r="D29" s="209"/>
      <c r="E29" s="279"/>
      <c r="F29" s="210"/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8">
        <f t="shared" si="0"/>
        <v>0</v>
      </c>
      <c r="N29" s="204"/>
      <c r="O29" s="204"/>
      <c r="P29" s="205"/>
      <c r="Q29" s="151"/>
      <c r="R29" s="206"/>
    </row>
    <row r="30" spans="2:18" s="168" customFormat="1">
      <c r="B30" s="277"/>
      <c r="C30" s="278"/>
      <c r="D30" s="209"/>
      <c r="E30" s="279"/>
      <c r="F30" s="210"/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8">
        <f t="shared" si="0"/>
        <v>0</v>
      </c>
      <c r="N30" s="204"/>
      <c r="O30" s="204"/>
      <c r="P30" s="205"/>
      <c r="Q30" s="152"/>
      <c r="R30" s="206"/>
    </row>
    <row r="31" spans="2:18" s="168" customFormat="1">
      <c r="B31" s="315"/>
      <c r="C31" s="275"/>
      <c r="D31" s="316"/>
      <c r="E31" s="276"/>
      <c r="F31" s="207"/>
      <c r="G31" s="201">
        <v>0</v>
      </c>
      <c r="H31" s="202">
        <v>0</v>
      </c>
      <c r="I31" s="202">
        <v>0</v>
      </c>
      <c r="J31" s="202">
        <v>0</v>
      </c>
      <c r="K31" s="202">
        <v>0</v>
      </c>
      <c r="L31" s="202">
        <v>0</v>
      </c>
      <c r="M31" s="208">
        <f t="shared" si="0"/>
        <v>0</v>
      </c>
      <c r="N31" s="204"/>
      <c r="O31" s="204"/>
      <c r="P31" s="205"/>
      <c r="Q31" s="153"/>
      <c r="R31" s="154"/>
    </row>
    <row r="32" spans="2:18" s="168" customFormat="1">
      <c r="B32" s="315"/>
      <c r="C32" s="275"/>
      <c r="D32" s="316"/>
      <c r="E32" s="276"/>
      <c r="F32" s="207"/>
      <c r="G32" s="201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8">
        <f t="shared" si="0"/>
        <v>0</v>
      </c>
      <c r="N32" s="204"/>
      <c r="O32" s="211"/>
      <c r="P32" s="155"/>
      <c r="Q32" s="156"/>
    </row>
    <row r="33" spans="2:17" s="168" customFormat="1">
      <c r="B33" s="277"/>
      <c r="C33" s="278"/>
      <c r="D33" s="209"/>
      <c r="E33" s="279"/>
      <c r="F33" s="210"/>
      <c r="G33" s="201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8">
        <f t="shared" si="0"/>
        <v>0</v>
      </c>
      <c r="N33" s="204"/>
      <c r="O33" s="205"/>
      <c r="P33" s="157"/>
      <c r="Q33" s="206"/>
    </row>
    <row r="34" spans="2:17" s="168" customFormat="1">
      <c r="B34" s="315"/>
      <c r="C34" s="275"/>
      <c r="D34" s="316"/>
      <c r="E34" s="276"/>
      <c r="F34" s="207"/>
      <c r="G34" s="201">
        <v>0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8">
        <f t="shared" si="0"/>
        <v>0</v>
      </c>
      <c r="N34" s="204"/>
      <c r="Q34" s="206"/>
    </row>
    <row r="35" spans="2:17" s="168" customFormat="1">
      <c r="B35" s="277"/>
      <c r="C35" s="278"/>
      <c r="D35" s="209"/>
      <c r="E35" s="279"/>
      <c r="F35" s="210"/>
      <c r="G35" s="201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8">
        <f t="shared" si="0"/>
        <v>0</v>
      </c>
      <c r="N35" s="204"/>
      <c r="Q35" s="206"/>
    </row>
    <row r="36" spans="2:17" s="168" customFormat="1" ht="15" thickBot="1">
      <c r="B36" s="280"/>
      <c r="C36" s="281"/>
      <c r="D36" s="282"/>
      <c r="E36" s="283"/>
      <c r="F36" s="212"/>
      <c r="G36" s="201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13">
        <f t="shared" si="0"/>
        <v>0</v>
      </c>
      <c r="N36" s="204"/>
      <c r="Q36" s="206"/>
    </row>
    <row r="37" spans="2:17" s="168" customFormat="1" ht="15" thickBot="1">
      <c r="B37" s="311" t="s">
        <v>29</v>
      </c>
      <c r="C37" s="312"/>
      <c r="D37" s="312"/>
      <c r="E37" s="214">
        <f>SUM(E4:E36)</f>
        <v>0</v>
      </c>
      <c r="F37" s="284"/>
      <c r="G37" s="216">
        <f t="shared" ref="G37:M37" si="1">SUM(G4:G36)</f>
        <v>0</v>
      </c>
      <c r="H37" s="217">
        <f t="shared" si="1"/>
        <v>0</v>
      </c>
      <c r="I37" s="217">
        <f t="shared" si="1"/>
        <v>0</v>
      </c>
      <c r="J37" s="217">
        <f t="shared" si="1"/>
        <v>0</v>
      </c>
      <c r="K37" s="217">
        <f t="shared" si="1"/>
        <v>0</v>
      </c>
      <c r="L37" s="217">
        <f t="shared" si="1"/>
        <v>0</v>
      </c>
      <c r="M37" s="218">
        <f t="shared" si="1"/>
        <v>0</v>
      </c>
      <c r="N37" s="219"/>
    </row>
    <row r="38" spans="2:17" s="168" customFormat="1" ht="15">
      <c r="B38" s="320" t="s">
        <v>30</v>
      </c>
      <c r="C38" s="285"/>
      <c r="E38" s="169"/>
      <c r="F38" s="170"/>
      <c r="G38" s="220"/>
      <c r="H38" s="220"/>
      <c r="I38" s="220"/>
      <c r="J38" s="220"/>
      <c r="K38" s="220"/>
      <c r="L38" s="220"/>
      <c r="M38" s="8"/>
      <c r="N38" s="219"/>
      <c r="Q38" s="206"/>
    </row>
    <row r="39" spans="2:17" s="168" customFormat="1" ht="15" thickBot="1">
      <c r="C39" s="221"/>
      <c r="E39" s="169"/>
      <c r="F39" s="170"/>
      <c r="G39" s="222"/>
      <c r="H39" s="222"/>
      <c r="I39" s="222"/>
      <c r="J39" s="222"/>
      <c r="K39" s="222"/>
      <c r="L39" s="222"/>
      <c r="M39" s="8"/>
      <c r="N39" s="219"/>
      <c r="Q39" s="206"/>
    </row>
    <row r="40" spans="2:17" s="168" customFormat="1" ht="15" thickBot="1">
      <c r="B40" s="406" t="s">
        <v>31</v>
      </c>
      <c r="C40" s="407"/>
      <c r="D40" s="407"/>
      <c r="E40" s="407"/>
      <c r="F40" s="409"/>
      <c r="G40" s="197">
        <v>2025</v>
      </c>
      <c r="H40" s="197">
        <v>2026</v>
      </c>
      <c r="I40" s="197">
        <v>2027</v>
      </c>
      <c r="J40" s="197">
        <v>2028</v>
      </c>
      <c r="K40" s="197">
        <v>2029</v>
      </c>
      <c r="L40" s="197">
        <v>2030</v>
      </c>
      <c r="M40" s="198" t="s">
        <v>7</v>
      </c>
      <c r="N40" s="219"/>
      <c r="Q40" s="206"/>
    </row>
    <row r="41" spans="2:17" s="168" customFormat="1">
      <c r="B41" s="463"/>
      <c r="C41" s="464"/>
      <c r="D41" s="464"/>
      <c r="E41" s="464"/>
      <c r="F41" s="465"/>
      <c r="G41" s="201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3">
        <f t="shared" ref="M41:M46" si="2">SUM(G41:L41)</f>
        <v>0</v>
      </c>
      <c r="N41" s="219"/>
      <c r="Q41" s="206"/>
    </row>
    <row r="42" spans="2:17" s="168" customFormat="1">
      <c r="B42" s="449"/>
      <c r="C42" s="450"/>
      <c r="D42" s="450"/>
      <c r="E42" s="450"/>
      <c r="F42" s="451"/>
      <c r="G42" s="201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8">
        <f t="shared" si="2"/>
        <v>0</v>
      </c>
      <c r="N42" s="219"/>
      <c r="Q42" s="206"/>
    </row>
    <row r="43" spans="2:17" s="168" customFormat="1">
      <c r="B43" s="449"/>
      <c r="C43" s="450"/>
      <c r="D43" s="450"/>
      <c r="E43" s="450"/>
      <c r="F43" s="451"/>
      <c r="G43" s="201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8">
        <f t="shared" si="2"/>
        <v>0</v>
      </c>
      <c r="N43" s="219"/>
      <c r="Q43" s="206"/>
    </row>
    <row r="44" spans="2:17" s="168" customFormat="1">
      <c r="B44" s="449"/>
      <c r="C44" s="450"/>
      <c r="D44" s="450"/>
      <c r="E44" s="450"/>
      <c r="F44" s="451"/>
      <c r="G44" s="201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8">
        <f t="shared" si="2"/>
        <v>0</v>
      </c>
      <c r="N44" s="219"/>
      <c r="Q44" s="206"/>
    </row>
    <row r="45" spans="2:17" s="168" customFormat="1">
      <c r="B45" s="449"/>
      <c r="C45" s="450"/>
      <c r="D45" s="450"/>
      <c r="E45" s="450"/>
      <c r="F45" s="451"/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8">
        <f t="shared" si="2"/>
        <v>0</v>
      </c>
      <c r="N45" s="219"/>
      <c r="Q45" s="206"/>
    </row>
    <row r="46" spans="2:17" s="168" customFormat="1" ht="15" thickBot="1">
      <c r="B46" s="452"/>
      <c r="C46" s="453"/>
      <c r="D46" s="453"/>
      <c r="E46" s="453"/>
      <c r="F46" s="454"/>
      <c r="G46" s="225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13">
        <f t="shared" si="2"/>
        <v>0</v>
      </c>
      <c r="N46" s="219"/>
      <c r="Q46" s="206"/>
    </row>
    <row r="47" spans="2:17" s="168" customFormat="1" ht="15" thickBot="1">
      <c r="B47" s="406" t="s">
        <v>32</v>
      </c>
      <c r="C47" s="407"/>
      <c r="D47" s="407"/>
      <c r="E47" s="455"/>
      <c r="F47" s="456"/>
      <c r="G47" s="216">
        <f>SUM(G41:G46)</f>
        <v>0</v>
      </c>
      <c r="H47" s="217">
        <f t="shared" ref="H47:M47" si="3">SUM(H41:H46)</f>
        <v>0</v>
      </c>
      <c r="I47" s="217">
        <f t="shared" si="3"/>
        <v>0</v>
      </c>
      <c r="J47" s="217">
        <f t="shared" si="3"/>
        <v>0</v>
      </c>
      <c r="K47" s="217">
        <f t="shared" si="3"/>
        <v>0</v>
      </c>
      <c r="L47" s="217">
        <f t="shared" si="3"/>
        <v>0</v>
      </c>
      <c r="M47" s="227">
        <f t="shared" si="3"/>
        <v>0</v>
      </c>
      <c r="N47" s="219"/>
      <c r="Q47" s="206"/>
    </row>
    <row r="48" spans="2:17" s="168" customFormat="1" ht="15" thickBot="1">
      <c r="B48" s="469"/>
      <c r="C48" s="469"/>
      <c r="D48" s="469"/>
      <c r="E48" s="433"/>
      <c r="F48" s="433"/>
      <c r="G48" s="228"/>
      <c r="H48" s="228"/>
      <c r="I48" s="228"/>
      <c r="J48" s="228"/>
      <c r="K48" s="228"/>
      <c r="L48" s="228"/>
      <c r="M48" s="8"/>
      <c r="N48" s="219"/>
      <c r="Q48" s="206"/>
    </row>
    <row r="49" spans="2:17" s="168" customFormat="1" ht="15" thickBot="1">
      <c r="B49" s="406" t="s">
        <v>33</v>
      </c>
      <c r="C49" s="407"/>
      <c r="D49" s="407"/>
      <c r="E49" s="407"/>
      <c r="F49" s="409"/>
      <c r="G49" s="197">
        <v>2025</v>
      </c>
      <c r="H49" s="197">
        <v>2026</v>
      </c>
      <c r="I49" s="197">
        <v>2027</v>
      </c>
      <c r="J49" s="197">
        <v>2028</v>
      </c>
      <c r="K49" s="197">
        <v>2029</v>
      </c>
      <c r="L49" s="197">
        <v>2030</v>
      </c>
      <c r="M49" s="198" t="s">
        <v>7</v>
      </c>
      <c r="N49" s="219"/>
      <c r="Q49" s="206"/>
    </row>
    <row r="50" spans="2:17" s="168" customFormat="1">
      <c r="B50" s="470"/>
      <c r="C50" s="471"/>
      <c r="D50" s="471"/>
      <c r="E50" s="471"/>
      <c r="F50" s="472"/>
      <c r="G50" s="201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3">
        <f t="shared" ref="M50:M58" si="4">SUM(G50:L50)</f>
        <v>0</v>
      </c>
      <c r="N50" s="219"/>
      <c r="Q50" s="206"/>
    </row>
    <row r="51" spans="2:17" s="168" customFormat="1">
      <c r="B51" s="457"/>
      <c r="C51" s="458"/>
      <c r="D51" s="458"/>
      <c r="E51" s="458"/>
      <c r="F51" s="459"/>
      <c r="G51" s="201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8">
        <f t="shared" si="4"/>
        <v>0</v>
      </c>
      <c r="N51" s="219"/>
      <c r="Q51" s="206"/>
    </row>
    <row r="52" spans="2:17" s="168" customFormat="1">
      <c r="B52" s="457"/>
      <c r="C52" s="458"/>
      <c r="D52" s="458"/>
      <c r="E52" s="458"/>
      <c r="F52" s="459"/>
      <c r="G52" s="201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8">
        <f t="shared" si="4"/>
        <v>0</v>
      </c>
      <c r="N52" s="219"/>
      <c r="Q52" s="206"/>
    </row>
    <row r="53" spans="2:17" s="168" customFormat="1">
      <c r="B53" s="457"/>
      <c r="C53" s="458"/>
      <c r="D53" s="458"/>
      <c r="E53" s="458"/>
      <c r="F53" s="459"/>
      <c r="G53" s="201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8">
        <f t="shared" si="4"/>
        <v>0</v>
      </c>
      <c r="N53" s="219"/>
      <c r="Q53" s="206"/>
    </row>
    <row r="54" spans="2:17" s="168" customFormat="1">
      <c r="B54" s="457"/>
      <c r="C54" s="458"/>
      <c r="D54" s="458"/>
      <c r="E54" s="458"/>
      <c r="F54" s="459"/>
      <c r="G54" s="201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8">
        <f t="shared" si="4"/>
        <v>0</v>
      </c>
      <c r="N54" s="219"/>
      <c r="Q54" s="206"/>
    </row>
    <row r="55" spans="2:17" s="168" customFormat="1">
      <c r="B55" s="457"/>
      <c r="C55" s="458"/>
      <c r="D55" s="458"/>
      <c r="E55" s="458"/>
      <c r="F55" s="459"/>
      <c r="G55" s="201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8">
        <f t="shared" si="4"/>
        <v>0</v>
      </c>
      <c r="N55" s="219"/>
      <c r="Q55" s="206"/>
    </row>
    <row r="56" spans="2:17" s="168" customFormat="1">
      <c r="B56" s="457"/>
      <c r="C56" s="458"/>
      <c r="D56" s="458"/>
      <c r="E56" s="458"/>
      <c r="F56" s="459"/>
      <c r="G56" s="201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8">
        <f t="shared" si="4"/>
        <v>0</v>
      </c>
      <c r="N56" s="219"/>
      <c r="Q56" s="206"/>
    </row>
    <row r="57" spans="2:17" s="168" customFormat="1">
      <c r="B57" s="457"/>
      <c r="C57" s="458"/>
      <c r="D57" s="458"/>
      <c r="E57" s="458"/>
      <c r="F57" s="459"/>
      <c r="G57" s="201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8">
        <f t="shared" si="4"/>
        <v>0</v>
      </c>
      <c r="P57" s="206"/>
    </row>
    <row r="58" spans="2:17" s="168" customFormat="1" ht="15" thickBot="1">
      <c r="B58" s="460"/>
      <c r="C58" s="461"/>
      <c r="D58" s="461"/>
      <c r="E58" s="461"/>
      <c r="F58" s="462"/>
      <c r="G58" s="201">
        <v>0</v>
      </c>
      <c r="H58" s="202">
        <v>0</v>
      </c>
      <c r="I58" s="202">
        <v>0</v>
      </c>
      <c r="J58" s="202">
        <v>0</v>
      </c>
      <c r="K58" s="202">
        <v>0</v>
      </c>
      <c r="L58" s="202">
        <v>0</v>
      </c>
      <c r="M58" s="208">
        <f t="shared" si="4"/>
        <v>0</v>
      </c>
      <c r="P58" s="206"/>
    </row>
    <row r="59" spans="2:17" s="168" customFormat="1" ht="15" thickBot="1">
      <c r="B59" s="406" t="s">
        <v>34</v>
      </c>
      <c r="C59" s="407"/>
      <c r="D59" s="407"/>
      <c r="E59" s="407"/>
      <c r="F59" s="409"/>
      <c r="G59" s="216">
        <f>SUM(G50:G58)</f>
        <v>0</v>
      </c>
      <c r="H59" s="217">
        <f t="shared" ref="H59:M59" si="5">SUM(H50:H58)</f>
        <v>0</v>
      </c>
      <c r="I59" s="217">
        <f t="shared" si="5"/>
        <v>0</v>
      </c>
      <c r="J59" s="217">
        <f t="shared" si="5"/>
        <v>0</v>
      </c>
      <c r="K59" s="217">
        <f t="shared" si="5"/>
        <v>0</v>
      </c>
      <c r="L59" s="217">
        <f t="shared" si="5"/>
        <v>0</v>
      </c>
      <c r="M59" s="218">
        <f t="shared" si="5"/>
        <v>0</v>
      </c>
      <c r="P59" s="206"/>
    </row>
    <row r="60" spans="2:17" s="168" customFormat="1" ht="15" thickBot="1">
      <c r="B60" s="205"/>
      <c r="C60" s="271"/>
      <c r="D60" s="205"/>
      <c r="E60" s="287"/>
      <c r="F60" s="288"/>
      <c r="G60" s="230"/>
      <c r="H60" s="230"/>
      <c r="I60" s="230"/>
      <c r="J60" s="230"/>
      <c r="K60" s="230"/>
      <c r="L60" s="230"/>
      <c r="M60" s="231"/>
      <c r="P60" s="206"/>
    </row>
    <row r="61" spans="2:17" s="168" customFormat="1" ht="15" thickBot="1">
      <c r="B61" s="406" t="s">
        <v>65</v>
      </c>
      <c r="C61" s="407"/>
      <c r="D61" s="407"/>
      <c r="E61" s="407"/>
      <c r="F61" s="409"/>
      <c r="G61" s="197">
        <v>2025</v>
      </c>
      <c r="H61" s="197">
        <v>2026</v>
      </c>
      <c r="I61" s="197">
        <v>2027</v>
      </c>
      <c r="J61" s="197">
        <v>2028</v>
      </c>
      <c r="K61" s="197">
        <v>2029</v>
      </c>
      <c r="L61" s="197">
        <v>2030</v>
      </c>
      <c r="M61" s="198" t="s">
        <v>7</v>
      </c>
      <c r="P61" s="206"/>
    </row>
    <row r="62" spans="2:17" s="168" customFormat="1">
      <c r="B62" s="463"/>
      <c r="C62" s="464"/>
      <c r="D62" s="464"/>
      <c r="E62" s="464"/>
      <c r="F62" s="465"/>
      <c r="G62" s="201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3">
        <f t="shared" ref="M62:M67" si="6">SUM(G62:L62)</f>
        <v>0</v>
      </c>
      <c r="N62" s="219"/>
      <c r="Q62" s="206"/>
    </row>
    <row r="63" spans="2:17" s="168" customFormat="1">
      <c r="B63" s="449"/>
      <c r="C63" s="450"/>
      <c r="D63" s="450"/>
      <c r="E63" s="450"/>
      <c r="F63" s="451"/>
      <c r="G63" s="201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8">
        <f t="shared" si="6"/>
        <v>0</v>
      </c>
      <c r="N63" s="219"/>
      <c r="Q63" s="206"/>
    </row>
    <row r="64" spans="2:17" s="168" customFormat="1">
      <c r="B64" s="449"/>
      <c r="C64" s="450"/>
      <c r="D64" s="450"/>
      <c r="E64" s="450"/>
      <c r="F64" s="451"/>
      <c r="G64" s="201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8">
        <f t="shared" si="6"/>
        <v>0</v>
      </c>
      <c r="N64" s="219"/>
      <c r="Q64" s="206"/>
    </row>
    <row r="65" spans="2:18" s="168" customFormat="1">
      <c r="B65" s="449"/>
      <c r="C65" s="450"/>
      <c r="D65" s="450"/>
      <c r="E65" s="450"/>
      <c r="F65" s="451"/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8">
        <f t="shared" si="6"/>
        <v>0</v>
      </c>
      <c r="N65" s="219"/>
      <c r="Q65" s="206"/>
    </row>
    <row r="66" spans="2:18" s="168" customFormat="1">
      <c r="B66" s="449"/>
      <c r="C66" s="450"/>
      <c r="D66" s="450"/>
      <c r="E66" s="450"/>
      <c r="F66" s="451"/>
      <c r="G66" s="201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8">
        <f t="shared" si="6"/>
        <v>0</v>
      </c>
      <c r="N66" s="219"/>
      <c r="Q66" s="206"/>
    </row>
    <row r="67" spans="2:18" s="168" customFormat="1" ht="15" thickBot="1">
      <c r="B67" s="452"/>
      <c r="C67" s="453"/>
      <c r="D67" s="453"/>
      <c r="E67" s="453"/>
      <c r="F67" s="454"/>
      <c r="G67" s="225">
        <v>0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  <c r="M67" s="213">
        <f t="shared" si="6"/>
        <v>0</v>
      </c>
      <c r="N67" s="232"/>
      <c r="O67" s="219"/>
      <c r="R67" s="206"/>
    </row>
    <row r="68" spans="2:18" s="168" customFormat="1" ht="15" thickBot="1">
      <c r="B68" s="406" t="s">
        <v>36</v>
      </c>
      <c r="C68" s="407"/>
      <c r="D68" s="407"/>
      <c r="E68" s="455"/>
      <c r="F68" s="456"/>
      <c r="G68" s="216">
        <f>SUM(G62:G67)</f>
        <v>0</v>
      </c>
      <c r="H68" s="217">
        <f t="shared" ref="H68:M68" si="7">SUM(H62:H67)</f>
        <v>0</v>
      </c>
      <c r="I68" s="217">
        <f t="shared" si="7"/>
        <v>0</v>
      </c>
      <c r="J68" s="217">
        <f t="shared" si="7"/>
        <v>0</v>
      </c>
      <c r="K68" s="217">
        <f t="shared" si="7"/>
        <v>0</v>
      </c>
      <c r="L68" s="217">
        <f t="shared" si="7"/>
        <v>0</v>
      </c>
      <c r="M68" s="227">
        <f t="shared" si="7"/>
        <v>0</v>
      </c>
      <c r="N68" s="232"/>
      <c r="O68" s="232"/>
      <c r="R68" s="206"/>
    </row>
    <row r="69" spans="2:18" s="168" customFormat="1" ht="15" thickBot="1">
      <c r="B69" s="432"/>
      <c r="C69" s="432"/>
      <c r="D69" s="432"/>
      <c r="E69" s="433"/>
      <c r="F69" s="433"/>
      <c r="G69" s="230"/>
      <c r="H69" s="230"/>
      <c r="I69" s="230"/>
      <c r="J69" s="230"/>
      <c r="K69" s="230"/>
      <c r="L69" s="230"/>
      <c r="M69" s="171"/>
      <c r="N69" s="232"/>
      <c r="O69" s="232"/>
      <c r="R69" s="206"/>
    </row>
    <row r="70" spans="2:18" s="168" customFormat="1" ht="15" thickBot="1">
      <c r="B70" s="434" t="s">
        <v>172</v>
      </c>
      <c r="C70" s="435"/>
      <c r="D70" s="435"/>
      <c r="E70" s="436"/>
      <c r="F70" s="437"/>
      <c r="G70" s="230"/>
      <c r="H70" s="230"/>
      <c r="I70" s="230"/>
      <c r="J70" s="230"/>
      <c r="K70" s="230"/>
      <c r="L70" s="230"/>
      <c r="M70" s="171"/>
      <c r="N70" s="232"/>
      <c r="O70" s="232"/>
      <c r="R70" s="206"/>
    </row>
    <row r="71" spans="2:18" s="168" customFormat="1" ht="15" thickBot="1">
      <c r="B71" s="423" t="s">
        <v>6</v>
      </c>
      <c r="C71" s="424"/>
      <c r="D71" s="424"/>
      <c r="E71" s="425"/>
      <c r="F71" s="426"/>
      <c r="G71" s="158">
        <v>2025</v>
      </c>
      <c r="H71" s="158">
        <v>2026</v>
      </c>
      <c r="I71" s="158">
        <v>2027</v>
      </c>
      <c r="J71" s="158">
        <v>2028</v>
      </c>
      <c r="K71" s="158">
        <v>2029</v>
      </c>
      <c r="L71" s="158">
        <v>2030</v>
      </c>
      <c r="M71" s="18" t="s">
        <v>7</v>
      </c>
      <c r="N71" s="232"/>
      <c r="O71" s="232"/>
      <c r="R71" s="206"/>
    </row>
    <row r="72" spans="2:18" s="168" customFormat="1">
      <c r="B72" s="438" t="s">
        <v>8</v>
      </c>
      <c r="C72" s="439"/>
      <c r="D72" s="439"/>
      <c r="E72" s="440"/>
      <c r="F72" s="441"/>
      <c r="G72" s="159">
        <f>G37</f>
        <v>0</v>
      </c>
      <c r="H72" s="159">
        <f t="shared" ref="H72:L72" si="8">H37</f>
        <v>0</v>
      </c>
      <c r="I72" s="159">
        <f t="shared" si="8"/>
        <v>0</v>
      </c>
      <c r="J72" s="159">
        <f t="shared" si="8"/>
        <v>0</v>
      </c>
      <c r="K72" s="159">
        <f t="shared" si="8"/>
        <v>0</v>
      </c>
      <c r="L72" s="159">
        <f t="shared" si="8"/>
        <v>0</v>
      </c>
      <c r="M72" s="160">
        <f>SUM(G72:L72)</f>
        <v>0</v>
      </c>
      <c r="N72" s="232"/>
      <c r="O72" s="232"/>
      <c r="R72" s="206"/>
    </row>
    <row r="73" spans="2:18" s="168" customFormat="1">
      <c r="B73" s="442" t="s">
        <v>9</v>
      </c>
      <c r="C73" s="443"/>
      <c r="D73" s="443"/>
      <c r="E73" s="444"/>
      <c r="F73" s="445"/>
      <c r="G73" s="161">
        <f>G47</f>
        <v>0</v>
      </c>
      <c r="H73" s="162">
        <f t="shared" ref="H73:L73" si="9">H47</f>
        <v>0</v>
      </c>
      <c r="I73" s="162">
        <f t="shared" si="9"/>
        <v>0</v>
      </c>
      <c r="J73" s="162">
        <f t="shared" si="9"/>
        <v>0</v>
      </c>
      <c r="K73" s="162">
        <f t="shared" si="9"/>
        <v>0</v>
      </c>
      <c r="L73" s="162">
        <f t="shared" si="9"/>
        <v>0</v>
      </c>
      <c r="M73" s="160">
        <f>SUM(G73:L73)</f>
        <v>0</v>
      </c>
      <c r="N73" s="232"/>
      <c r="O73" s="232"/>
      <c r="R73" s="206"/>
    </row>
    <row r="74" spans="2:18" s="168" customFormat="1">
      <c r="B74" s="442" t="s">
        <v>10</v>
      </c>
      <c r="C74" s="443"/>
      <c r="D74" s="443"/>
      <c r="E74" s="444"/>
      <c r="F74" s="445"/>
      <c r="G74" s="161">
        <f>G59</f>
        <v>0</v>
      </c>
      <c r="H74" s="162">
        <f t="shared" ref="H74:L74" si="10">H59</f>
        <v>0</v>
      </c>
      <c r="I74" s="162">
        <f t="shared" si="10"/>
        <v>0</v>
      </c>
      <c r="J74" s="162">
        <f t="shared" si="10"/>
        <v>0</v>
      </c>
      <c r="K74" s="162">
        <f t="shared" si="10"/>
        <v>0</v>
      </c>
      <c r="L74" s="162">
        <f t="shared" si="10"/>
        <v>0</v>
      </c>
      <c r="M74" s="160">
        <f>SUM(G74:L74)</f>
        <v>0</v>
      </c>
      <c r="N74" s="232"/>
      <c r="O74" s="232"/>
      <c r="R74" s="206"/>
    </row>
    <row r="75" spans="2:18" s="168" customFormat="1" ht="15" thickBot="1">
      <c r="B75" s="419" t="s">
        <v>11</v>
      </c>
      <c r="C75" s="420"/>
      <c r="D75" s="420"/>
      <c r="E75" s="421"/>
      <c r="F75" s="422"/>
      <c r="G75" s="163">
        <f>G68</f>
        <v>0</v>
      </c>
      <c r="H75" s="164">
        <f t="shared" ref="H75:L75" si="11">H68</f>
        <v>0</v>
      </c>
      <c r="I75" s="164">
        <f t="shared" si="11"/>
        <v>0</v>
      </c>
      <c r="J75" s="164">
        <f t="shared" si="11"/>
        <v>0</v>
      </c>
      <c r="K75" s="164">
        <f t="shared" si="11"/>
        <v>0</v>
      </c>
      <c r="L75" s="164">
        <f t="shared" si="11"/>
        <v>0</v>
      </c>
      <c r="M75" s="160">
        <f>SUM(G75:L75)</f>
        <v>0</v>
      </c>
      <c r="N75" s="232"/>
      <c r="O75" s="232"/>
      <c r="R75" s="206"/>
    </row>
    <row r="76" spans="2:18" s="168" customFormat="1" ht="15" thickBot="1">
      <c r="B76" s="423" t="s">
        <v>173</v>
      </c>
      <c r="C76" s="424"/>
      <c r="D76" s="424"/>
      <c r="E76" s="425"/>
      <c r="F76" s="426"/>
      <c r="G76" s="165">
        <f>SUM(G72:G75)</f>
        <v>0</v>
      </c>
      <c r="H76" s="166">
        <f t="shared" ref="H76:M76" si="12">SUM(H72:H75)</f>
        <v>0</v>
      </c>
      <c r="I76" s="166">
        <f t="shared" si="12"/>
        <v>0</v>
      </c>
      <c r="J76" s="166">
        <f t="shared" si="12"/>
        <v>0</v>
      </c>
      <c r="K76" s="166">
        <f t="shared" si="12"/>
        <v>0</v>
      </c>
      <c r="L76" s="166">
        <f t="shared" si="12"/>
        <v>0</v>
      </c>
      <c r="M76" s="167">
        <f t="shared" si="12"/>
        <v>0</v>
      </c>
      <c r="N76" s="232"/>
      <c r="O76" s="232"/>
      <c r="R76" s="206"/>
    </row>
    <row r="77" spans="2:18" s="168" customFormat="1">
      <c r="B77" s="205"/>
      <c r="C77" s="271"/>
      <c r="D77" s="205"/>
      <c r="E77" s="169"/>
      <c r="F77" s="170"/>
      <c r="G77" s="171"/>
      <c r="H77" s="171"/>
      <c r="I77" s="171"/>
      <c r="J77" s="171"/>
      <c r="K77" s="171"/>
      <c r="L77" s="171"/>
      <c r="M77" s="171"/>
      <c r="N77" s="232"/>
      <c r="O77" s="232"/>
      <c r="R77" s="206"/>
    </row>
    <row r="78" spans="2:18" s="168" customFormat="1" ht="15" thickBot="1">
      <c r="B78" s="427"/>
      <c r="C78" s="427"/>
      <c r="D78" s="427"/>
      <c r="E78" s="428"/>
      <c r="F78" s="428"/>
      <c r="G78" s="230"/>
      <c r="H78" s="230"/>
      <c r="I78" s="230"/>
      <c r="J78" s="230"/>
      <c r="K78" s="230"/>
      <c r="L78" s="230"/>
      <c r="M78" s="171"/>
      <c r="N78" s="232"/>
      <c r="O78" s="232"/>
      <c r="R78" s="206"/>
    </row>
    <row r="79" spans="2:18" s="205" customFormat="1" ht="15" thickBot="1">
      <c r="B79" s="446" t="s">
        <v>174</v>
      </c>
      <c r="C79" s="447"/>
      <c r="D79" s="447"/>
      <c r="E79" s="447"/>
      <c r="F79" s="448"/>
      <c r="G79" s="172"/>
      <c r="H79" s="172"/>
      <c r="I79" s="172"/>
      <c r="J79" s="172"/>
      <c r="K79" s="172"/>
      <c r="L79" s="172"/>
      <c r="M79" s="173"/>
      <c r="N79" s="195"/>
      <c r="O79" s="232"/>
      <c r="R79" s="233"/>
    </row>
    <row r="80" spans="2:18" ht="15" thickBot="1">
      <c r="B80" s="410" t="s">
        <v>6</v>
      </c>
      <c r="C80" s="411"/>
      <c r="D80" s="411"/>
      <c r="E80" s="411"/>
      <c r="F80" s="473"/>
      <c r="G80" s="175">
        <v>2025</v>
      </c>
      <c r="H80" s="175">
        <v>2026</v>
      </c>
      <c r="I80" s="175">
        <v>2027</v>
      </c>
      <c r="J80" s="175">
        <v>2028</v>
      </c>
      <c r="K80" s="175">
        <v>2029</v>
      </c>
      <c r="L80" s="175">
        <v>2030</v>
      </c>
      <c r="M80" s="177" t="s">
        <v>7</v>
      </c>
    </row>
    <row r="81" spans="2:19">
      <c r="B81" s="474"/>
      <c r="C81" s="475"/>
      <c r="D81" s="475"/>
      <c r="E81" s="475"/>
      <c r="F81" s="476"/>
      <c r="G81" s="179" t="s">
        <v>40</v>
      </c>
      <c r="H81" s="180" t="s">
        <v>40</v>
      </c>
      <c r="I81" s="180" t="s">
        <v>40</v>
      </c>
      <c r="J81" s="180" t="s">
        <v>40</v>
      </c>
      <c r="K81" s="180" t="s">
        <v>40</v>
      </c>
      <c r="L81" s="180" t="s">
        <v>40</v>
      </c>
      <c r="M81" s="181" t="s">
        <v>40</v>
      </c>
      <c r="N81" s="234"/>
    </row>
    <row r="82" spans="2:19">
      <c r="B82" s="413" t="s">
        <v>19</v>
      </c>
      <c r="C82" s="414"/>
      <c r="D82" s="414"/>
      <c r="E82" s="414"/>
      <c r="F82" s="415"/>
      <c r="G82" s="183">
        <f>G92+G101+G110+G119+G128+G137+G146+G155+G164+G173+G182+G191+G200+G209+G218+G227+G236+G245+G254+G263+G272+G281+G290+G299+G308+G317+G326+G335+G344+G353+G362+G371+G380+G389+G398+G407+G416+G425+G434+G443+G452+G461+G470+G479+G488+G497+G506+G515+G524+G533</f>
        <v>0</v>
      </c>
      <c r="H82" s="183">
        <f t="shared" ref="H82:L82" si="13">H92+H101+H110+H119+H128+H137+H146+H155+H164+H173+H182+H191+H200+H209+H218+H227+H236+H245+H254+H263+H272+H281+H290+H299+H308+H317+H326+H335+H344+H353+H362+H371+H380+H389+H398+H407+H416+H425+H434+H443+H452+H461+H470+H479+H488+H497+H506+H515+H524+H533</f>
        <v>0</v>
      </c>
      <c r="I82" s="183">
        <f t="shared" si="13"/>
        <v>0</v>
      </c>
      <c r="J82" s="183">
        <f t="shared" si="13"/>
        <v>0</v>
      </c>
      <c r="K82" s="183">
        <f t="shared" si="13"/>
        <v>0</v>
      </c>
      <c r="L82" s="183">
        <f t="shared" si="13"/>
        <v>0</v>
      </c>
      <c r="M82" s="184">
        <f>SUM(G82:L82)</f>
        <v>0</v>
      </c>
      <c r="N82" s="234"/>
      <c r="P82" s="195"/>
      <c r="R82" s="189"/>
      <c r="S82" s="190"/>
    </row>
    <row r="83" spans="2:19">
      <c r="B83" s="413" t="s">
        <v>8</v>
      </c>
      <c r="C83" s="414"/>
      <c r="D83" s="414"/>
      <c r="E83" s="414"/>
      <c r="F83" s="415"/>
      <c r="G83" s="183">
        <f t="shared" ref="G83:L85" si="14">G93+G102+G111+G120+G129+G138+G147+G156+G165+G174+G183+G192+G201+G210+G219+G228+G237+G246+G255+G264+G273+G282+G291+G300+G309+G318+G327+G336+G345+G354+G363+G372+G381+G390+G399+G408+G417+G426+G435+G444+G453+G462+G471+G480+G489+G498+G507+G516+G525+G534</f>
        <v>0</v>
      </c>
      <c r="H83" s="183">
        <f t="shared" si="14"/>
        <v>0</v>
      </c>
      <c r="I83" s="183">
        <f t="shared" si="14"/>
        <v>0</v>
      </c>
      <c r="J83" s="183">
        <f t="shared" si="14"/>
        <v>0</v>
      </c>
      <c r="K83" s="183">
        <f t="shared" si="14"/>
        <v>0</v>
      </c>
      <c r="L83" s="183">
        <f t="shared" si="14"/>
        <v>0</v>
      </c>
      <c r="M83" s="184">
        <f>SUM(G83:L83)</f>
        <v>0</v>
      </c>
      <c r="N83" s="234"/>
      <c r="P83" s="195"/>
      <c r="R83" s="189"/>
      <c r="S83" s="190"/>
    </row>
    <row r="84" spans="2:19">
      <c r="B84" s="413" t="s">
        <v>9</v>
      </c>
      <c r="C84" s="414"/>
      <c r="D84" s="414"/>
      <c r="E84" s="414"/>
      <c r="F84" s="415"/>
      <c r="G84" s="183">
        <f t="shared" si="14"/>
        <v>0</v>
      </c>
      <c r="H84" s="183">
        <f t="shared" si="14"/>
        <v>0</v>
      </c>
      <c r="I84" s="183">
        <f t="shared" si="14"/>
        <v>0</v>
      </c>
      <c r="J84" s="183">
        <f t="shared" si="14"/>
        <v>0</v>
      </c>
      <c r="K84" s="183">
        <f t="shared" si="14"/>
        <v>0</v>
      </c>
      <c r="L84" s="183">
        <f t="shared" si="14"/>
        <v>0</v>
      </c>
      <c r="M84" s="184">
        <f>SUM(G84:L84)</f>
        <v>0</v>
      </c>
      <c r="N84" s="234"/>
      <c r="P84" s="195"/>
      <c r="R84" s="189"/>
      <c r="S84" s="190"/>
    </row>
    <row r="85" spans="2:19" ht="15" thickBot="1">
      <c r="B85" s="416" t="s">
        <v>20</v>
      </c>
      <c r="C85" s="417"/>
      <c r="D85" s="417"/>
      <c r="E85" s="417"/>
      <c r="F85" s="418"/>
      <c r="G85" s="183">
        <f t="shared" si="14"/>
        <v>0</v>
      </c>
      <c r="H85" s="183">
        <f t="shared" si="14"/>
        <v>0</v>
      </c>
      <c r="I85" s="183">
        <f t="shared" si="14"/>
        <v>0</v>
      </c>
      <c r="J85" s="183">
        <f t="shared" si="14"/>
        <v>0</v>
      </c>
      <c r="K85" s="183">
        <f t="shared" si="14"/>
        <v>0</v>
      </c>
      <c r="L85" s="183">
        <f t="shared" si="14"/>
        <v>0</v>
      </c>
      <c r="M85" s="185">
        <f>SUM(G85:L85)</f>
        <v>0</v>
      </c>
      <c r="N85" s="234"/>
      <c r="P85" s="195"/>
      <c r="R85" s="189"/>
      <c r="S85" s="190"/>
    </row>
    <row r="86" spans="2:19" ht="15" thickBot="1">
      <c r="B86" s="410" t="s">
        <v>175</v>
      </c>
      <c r="C86" s="411"/>
      <c r="D86" s="411"/>
      <c r="E86" s="411"/>
      <c r="F86" s="473"/>
      <c r="G86" s="186">
        <f>SUM(G82:G85)</f>
        <v>0</v>
      </c>
      <c r="H86" s="187">
        <f t="shared" ref="H86:L86" si="15">SUM(H82:H85)</f>
        <v>0</v>
      </c>
      <c r="I86" s="187">
        <f t="shared" si="15"/>
        <v>0</v>
      </c>
      <c r="J86" s="187">
        <f t="shared" si="15"/>
        <v>0</v>
      </c>
      <c r="K86" s="187">
        <f t="shared" si="15"/>
        <v>0</v>
      </c>
      <c r="L86" s="187">
        <f t="shared" si="15"/>
        <v>0</v>
      </c>
      <c r="M86" s="177">
        <f>SUM(M82:M85)</f>
        <v>0</v>
      </c>
      <c r="N86" s="234"/>
      <c r="P86" s="195"/>
      <c r="R86" s="189"/>
      <c r="S86" s="190"/>
    </row>
    <row r="87" spans="2:19">
      <c r="N87" s="234"/>
      <c r="P87" s="195"/>
      <c r="R87" s="189"/>
      <c r="S87" s="190"/>
    </row>
    <row r="88" spans="2:19">
      <c r="P88" s="195"/>
      <c r="R88" s="189"/>
      <c r="S88" s="190"/>
    </row>
    <row r="89" spans="2:19" ht="15" thickBot="1">
      <c r="B89" s="235" t="s">
        <v>42</v>
      </c>
      <c r="C89" s="236"/>
      <c r="D89" s="237"/>
      <c r="E89" s="238"/>
      <c r="F89" s="239"/>
      <c r="G89" s="172"/>
      <c r="H89" s="172"/>
      <c r="I89" s="172"/>
      <c r="J89" s="172"/>
      <c r="K89" s="172"/>
      <c r="L89" s="172"/>
    </row>
    <row r="90" spans="2:19" ht="15" thickBot="1">
      <c r="B90" s="406" t="s">
        <v>6</v>
      </c>
      <c r="C90" s="407"/>
      <c r="D90" s="407"/>
      <c r="E90" s="408"/>
      <c r="F90" s="240" t="s">
        <v>64</v>
      </c>
      <c r="G90" s="241">
        <v>2025</v>
      </c>
      <c r="H90" s="241">
        <v>2026</v>
      </c>
      <c r="I90" s="241">
        <v>2027</v>
      </c>
      <c r="J90" s="241">
        <v>2028</v>
      </c>
      <c r="K90" s="241">
        <v>2029</v>
      </c>
      <c r="L90" s="241">
        <v>2030</v>
      </c>
      <c r="M90" s="227" t="s">
        <v>7</v>
      </c>
    </row>
    <row r="91" spans="2:19">
      <c r="B91" s="397" t="s">
        <v>43</v>
      </c>
      <c r="C91" s="398"/>
      <c r="D91" s="398"/>
      <c r="E91" s="399"/>
      <c r="F91" s="242"/>
      <c r="G91" s="243" t="s">
        <v>40</v>
      </c>
      <c r="H91" s="243" t="s">
        <v>40</v>
      </c>
      <c r="I91" s="243" t="s">
        <v>40</v>
      </c>
      <c r="J91" s="243" t="s">
        <v>40</v>
      </c>
      <c r="K91" s="243" t="s">
        <v>40</v>
      </c>
      <c r="L91" s="243" t="s">
        <v>40</v>
      </c>
      <c r="M91" s="244" t="s">
        <v>40</v>
      </c>
    </row>
    <row r="92" spans="2:19">
      <c r="B92" s="400" t="s">
        <v>19</v>
      </c>
      <c r="C92" s="401"/>
      <c r="D92" s="401"/>
      <c r="E92" s="402"/>
      <c r="F92" s="245"/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7">
        <f>SUM(G92:L92)</f>
        <v>0</v>
      </c>
    </row>
    <row r="93" spans="2:19">
      <c r="B93" s="400" t="s">
        <v>8</v>
      </c>
      <c r="C93" s="401"/>
      <c r="D93" s="401"/>
      <c r="E93" s="402"/>
      <c r="F93" s="245"/>
      <c r="G93" s="246">
        <v>0</v>
      </c>
      <c r="H93" s="246">
        <v>0</v>
      </c>
      <c r="I93" s="246">
        <v>0</v>
      </c>
      <c r="J93" s="246">
        <v>0</v>
      </c>
      <c r="K93" s="246">
        <v>0</v>
      </c>
      <c r="L93" s="246">
        <v>0</v>
      </c>
      <c r="M93" s="247">
        <f>SUM(G93:L93)</f>
        <v>0</v>
      </c>
    </row>
    <row r="94" spans="2:19">
      <c r="B94" s="400" t="s">
        <v>9</v>
      </c>
      <c r="C94" s="401"/>
      <c r="D94" s="401"/>
      <c r="E94" s="402"/>
      <c r="F94" s="245"/>
      <c r="G94" s="246"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7">
        <f>SUM(G94:L94)</f>
        <v>0</v>
      </c>
    </row>
    <row r="95" spans="2:19" ht="15" thickBot="1">
      <c r="B95" s="403" t="s">
        <v>20</v>
      </c>
      <c r="C95" s="404"/>
      <c r="D95" s="404"/>
      <c r="E95" s="405"/>
      <c r="F95" s="248"/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9">
        <f>SUM(G95:L95)</f>
        <v>0</v>
      </c>
    </row>
    <row r="96" spans="2:19" ht="15" thickBot="1">
      <c r="B96" s="406" t="s">
        <v>44</v>
      </c>
      <c r="C96" s="407"/>
      <c r="D96" s="407"/>
      <c r="E96" s="408"/>
      <c r="F96" s="240"/>
      <c r="G96" s="217">
        <f>SUM(G92:G95)</f>
        <v>0</v>
      </c>
      <c r="H96" s="217">
        <f t="shared" ref="H96:M96" si="16">SUM(H92:H95)</f>
        <v>0</v>
      </c>
      <c r="I96" s="217">
        <f t="shared" si="16"/>
        <v>0</v>
      </c>
      <c r="J96" s="217">
        <f t="shared" si="16"/>
        <v>0</v>
      </c>
      <c r="K96" s="217">
        <f t="shared" si="16"/>
        <v>0</v>
      </c>
      <c r="L96" s="217">
        <f t="shared" si="16"/>
        <v>0</v>
      </c>
      <c r="M96" s="217">
        <f t="shared" si="16"/>
        <v>0</v>
      </c>
    </row>
    <row r="98" spans="2:18" ht="15" thickBot="1">
      <c r="B98" s="235" t="s">
        <v>70</v>
      </c>
      <c r="C98" s="236"/>
      <c r="D98" s="237"/>
      <c r="E98" s="238"/>
      <c r="F98" s="239"/>
      <c r="G98" s="172"/>
      <c r="H98" s="172"/>
      <c r="I98" s="172"/>
      <c r="J98" s="172"/>
      <c r="K98" s="172"/>
      <c r="L98" s="172"/>
    </row>
    <row r="99" spans="2:18" ht="15" thickBot="1">
      <c r="B99" s="406" t="s">
        <v>6</v>
      </c>
      <c r="C99" s="407"/>
      <c r="D99" s="407"/>
      <c r="E99" s="408"/>
      <c r="F99" s="240" t="s">
        <v>64</v>
      </c>
      <c r="G99" s="241">
        <v>2025</v>
      </c>
      <c r="H99" s="241">
        <v>2026</v>
      </c>
      <c r="I99" s="241">
        <v>2027</v>
      </c>
      <c r="J99" s="241">
        <v>2028</v>
      </c>
      <c r="K99" s="241">
        <v>2029</v>
      </c>
      <c r="L99" s="241">
        <v>2030</v>
      </c>
      <c r="M99" s="227" t="s">
        <v>7</v>
      </c>
      <c r="O99" s="189"/>
      <c r="R99" s="189"/>
    </row>
    <row r="100" spans="2:18">
      <c r="B100" s="397" t="s">
        <v>43</v>
      </c>
      <c r="C100" s="398"/>
      <c r="D100" s="398"/>
      <c r="E100" s="399"/>
      <c r="F100" s="242"/>
      <c r="G100" s="243" t="s">
        <v>40</v>
      </c>
      <c r="H100" s="243" t="s">
        <v>40</v>
      </c>
      <c r="I100" s="243" t="s">
        <v>40</v>
      </c>
      <c r="J100" s="243" t="s">
        <v>40</v>
      </c>
      <c r="K100" s="243" t="s">
        <v>40</v>
      </c>
      <c r="L100" s="243" t="s">
        <v>40</v>
      </c>
      <c r="M100" s="244" t="s">
        <v>40</v>
      </c>
      <c r="O100" s="189"/>
      <c r="R100" s="189"/>
    </row>
    <row r="101" spans="2:18">
      <c r="B101" s="400" t="s">
        <v>19</v>
      </c>
      <c r="C101" s="401"/>
      <c r="D101" s="401"/>
      <c r="E101" s="402"/>
      <c r="F101" s="245"/>
      <c r="G101" s="246">
        <v>0</v>
      </c>
      <c r="H101" s="246">
        <v>0</v>
      </c>
      <c r="I101" s="246">
        <v>0</v>
      </c>
      <c r="J101" s="246">
        <v>0</v>
      </c>
      <c r="K101" s="246">
        <v>0</v>
      </c>
      <c r="L101" s="246">
        <v>0</v>
      </c>
      <c r="M101" s="247">
        <f>SUM(G101:L101)</f>
        <v>0</v>
      </c>
      <c r="O101" s="189"/>
      <c r="R101" s="189"/>
    </row>
    <row r="102" spans="2:18">
      <c r="B102" s="400" t="s">
        <v>8</v>
      </c>
      <c r="C102" s="401"/>
      <c r="D102" s="401"/>
      <c r="E102" s="402"/>
      <c r="F102" s="245"/>
      <c r="G102" s="246">
        <v>0</v>
      </c>
      <c r="H102" s="246">
        <v>0</v>
      </c>
      <c r="I102" s="246">
        <v>0</v>
      </c>
      <c r="J102" s="246">
        <v>0</v>
      </c>
      <c r="K102" s="246">
        <v>0</v>
      </c>
      <c r="L102" s="246">
        <v>0</v>
      </c>
      <c r="M102" s="247">
        <f>SUM(G102:L102)</f>
        <v>0</v>
      </c>
      <c r="O102" s="189"/>
      <c r="R102" s="189"/>
    </row>
    <row r="103" spans="2:18">
      <c r="B103" s="400" t="s">
        <v>9</v>
      </c>
      <c r="C103" s="401"/>
      <c r="D103" s="401"/>
      <c r="E103" s="402"/>
      <c r="F103" s="245"/>
      <c r="G103" s="246">
        <v>0</v>
      </c>
      <c r="H103" s="246">
        <v>0</v>
      </c>
      <c r="I103" s="246">
        <v>0</v>
      </c>
      <c r="J103" s="246">
        <v>0</v>
      </c>
      <c r="K103" s="246">
        <v>0</v>
      </c>
      <c r="L103" s="246">
        <v>0</v>
      </c>
      <c r="M103" s="247">
        <f>SUM(G103:L103)</f>
        <v>0</v>
      </c>
      <c r="O103" s="189"/>
      <c r="R103" s="189"/>
    </row>
    <row r="104" spans="2:18" ht="15" thickBot="1">
      <c r="B104" s="403" t="s">
        <v>20</v>
      </c>
      <c r="C104" s="404"/>
      <c r="D104" s="404"/>
      <c r="E104" s="405"/>
      <c r="F104" s="248"/>
      <c r="G104" s="246">
        <v>0</v>
      </c>
      <c r="H104" s="246">
        <v>0</v>
      </c>
      <c r="I104" s="246">
        <v>0</v>
      </c>
      <c r="J104" s="246">
        <v>0</v>
      </c>
      <c r="K104" s="246">
        <v>0</v>
      </c>
      <c r="L104" s="246">
        <v>0</v>
      </c>
      <c r="M104" s="249">
        <f>SUM(G104:L104)</f>
        <v>0</v>
      </c>
      <c r="O104" s="189"/>
      <c r="R104" s="189"/>
    </row>
    <row r="105" spans="2:18" ht="15" thickBot="1">
      <c r="B105" s="406" t="s">
        <v>44</v>
      </c>
      <c r="C105" s="407"/>
      <c r="D105" s="407"/>
      <c r="E105" s="408"/>
      <c r="F105" s="240"/>
      <c r="G105" s="217">
        <f>SUM(G101:G104)</f>
        <v>0</v>
      </c>
      <c r="H105" s="217">
        <f t="shared" ref="H105:M105" si="17">SUM(H101:H104)</f>
        <v>0</v>
      </c>
      <c r="I105" s="217">
        <f t="shared" si="17"/>
        <v>0</v>
      </c>
      <c r="J105" s="217">
        <f t="shared" si="17"/>
        <v>0</v>
      </c>
      <c r="K105" s="217">
        <f t="shared" si="17"/>
        <v>0</v>
      </c>
      <c r="L105" s="217">
        <f t="shared" si="17"/>
        <v>0</v>
      </c>
      <c r="M105" s="217">
        <f t="shared" si="17"/>
        <v>0</v>
      </c>
      <c r="O105" s="189"/>
      <c r="R105" s="189"/>
    </row>
    <row r="106" spans="2:18">
      <c r="O106" s="189"/>
      <c r="R106" s="189"/>
    </row>
    <row r="107" spans="2:18" ht="15" thickBot="1">
      <c r="B107" s="235" t="s">
        <v>46</v>
      </c>
      <c r="C107" s="236"/>
      <c r="D107" s="237"/>
      <c r="E107" s="238"/>
      <c r="F107" s="239"/>
      <c r="G107" s="172"/>
      <c r="H107" s="172"/>
      <c r="I107" s="172"/>
      <c r="J107" s="172"/>
      <c r="K107" s="172"/>
      <c r="L107" s="172"/>
      <c r="O107" s="189"/>
      <c r="R107" s="189"/>
    </row>
    <row r="108" spans="2:18" ht="15" thickBot="1">
      <c r="B108" s="406" t="s">
        <v>6</v>
      </c>
      <c r="C108" s="407"/>
      <c r="D108" s="407"/>
      <c r="E108" s="408"/>
      <c r="F108" s="240" t="s">
        <v>64</v>
      </c>
      <c r="G108" s="241">
        <v>2025</v>
      </c>
      <c r="H108" s="241">
        <v>2026</v>
      </c>
      <c r="I108" s="241">
        <v>2027</v>
      </c>
      <c r="J108" s="241">
        <v>2028</v>
      </c>
      <c r="K108" s="241">
        <v>2029</v>
      </c>
      <c r="L108" s="241">
        <v>2030</v>
      </c>
      <c r="M108" s="227" t="s">
        <v>7</v>
      </c>
      <c r="O108" s="189"/>
      <c r="R108" s="189"/>
    </row>
    <row r="109" spans="2:18">
      <c r="B109" s="397" t="s">
        <v>43</v>
      </c>
      <c r="C109" s="398"/>
      <c r="D109" s="398"/>
      <c r="E109" s="399"/>
      <c r="F109" s="242"/>
      <c r="G109" s="243" t="s">
        <v>40</v>
      </c>
      <c r="H109" s="243" t="s">
        <v>40</v>
      </c>
      <c r="I109" s="243" t="s">
        <v>40</v>
      </c>
      <c r="J109" s="243" t="s">
        <v>40</v>
      </c>
      <c r="K109" s="243" t="s">
        <v>40</v>
      </c>
      <c r="L109" s="243" t="s">
        <v>40</v>
      </c>
      <c r="M109" s="244" t="s">
        <v>40</v>
      </c>
      <c r="O109" s="189"/>
      <c r="R109" s="189"/>
    </row>
    <row r="110" spans="2:18">
      <c r="B110" s="400" t="s">
        <v>19</v>
      </c>
      <c r="C110" s="401"/>
      <c r="D110" s="401"/>
      <c r="E110" s="402"/>
      <c r="F110" s="245"/>
      <c r="G110" s="246">
        <v>0</v>
      </c>
      <c r="H110" s="246">
        <v>0</v>
      </c>
      <c r="I110" s="246">
        <v>0</v>
      </c>
      <c r="J110" s="246">
        <v>0</v>
      </c>
      <c r="K110" s="246">
        <v>0</v>
      </c>
      <c r="L110" s="246">
        <v>0</v>
      </c>
      <c r="M110" s="247">
        <f>SUM(G110:L110)</f>
        <v>0</v>
      </c>
      <c r="O110" s="189"/>
      <c r="R110" s="189"/>
    </row>
    <row r="111" spans="2:18">
      <c r="B111" s="400" t="s">
        <v>8</v>
      </c>
      <c r="C111" s="401"/>
      <c r="D111" s="401"/>
      <c r="E111" s="402"/>
      <c r="F111" s="245"/>
      <c r="G111" s="246">
        <v>0</v>
      </c>
      <c r="H111" s="246">
        <v>0</v>
      </c>
      <c r="I111" s="246">
        <v>0</v>
      </c>
      <c r="J111" s="246">
        <v>0</v>
      </c>
      <c r="K111" s="246">
        <v>0</v>
      </c>
      <c r="L111" s="246">
        <v>0</v>
      </c>
      <c r="M111" s="247">
        <f>SUM(G111:L111)</f>
        <v>0</v>
      </c>
      <c r="O111" s="189"/>
      <c r="R111" s="189"/>
    </row>
    <row r="112" spans="2:18">
      <c r="B112" s="400" t="s">
        <v>9</v>
      </c>
      <c r="C112" s="401"/>
      <c r="D112" s="401"/>
      <c r="E112" s="402"/>
      <c r="F112" s="245"/>
      <c r="G112" s="246">
        <v>0</v>
      </c>
      <c r="H112" s="246">
        <v>0</v>
      </c>
      <c r="I112" s="246">
        <v>0</v>
      </c>
      <c r="J112" s="246">
        <v>0</v>
      </c>
      <c r="K112" s="246">
        <v>0</v>
      </c>
      <c r="L112" s="246">
        <v>0</v>
      </c>
      <c r="M112" s="247">
        <f>SUM(G112:L112)</f>
        <v>0</v>
      </c>
      <c r="O112" s="189"/>
      <c r="R112" s="189"/>
    </row>
    <row r="113" spans="2:14" s="189" customFormat="1" ht="15" thickBot="1">
      <c r="B113" s="403" t="s">
        <v>20</v>
      </c>
      <c r="C113" s="404"/>
      <c r="D113" s="404"/>
      <c r="E113" s="405"/>
      <c r="F113" s="248"/>
      <c r="G113" s="246">
        <v>0</v>
      </c>
      <c r="H113" s="246">
        <v>0</v>
      </c>
      <c r="I113" s="246">
        <v>0</v>
      </c>
      <c r="J113" s="246">
        <v>0</v>
      </c>
      <c r="K113" s="246">
        <v>0</v>
      </c>
      <c r="L113" s="246">
        <v>0</v>
      </c>
      <c r="M113" s="249">
        <f>SUM(G113:L113)</f>
        <v>0</v>
      </c>
      <c r="N113" s="195"/>
    </row>
    <row r="114" spans="2:14" s="189" customFormat="1" ht="15" thickBot="1">
      <c r="B114" s="406" t="s">
        <v>44</v>
      </c>
      <c r="C114" s="407"/>
      <c r="D114" s="407"/>
      <c r="E114" s="408"/>
      <c r="F114" s="240"/>
      <c r="G114" s="217">
        <f>SUM(G110:G113)</f>
        <v>0</v>
      </c>
      <c r="H114" s="217">
        <f t="shared" ref="H114:M114" si="18">SUM(H110:H113)</f>
        <v>0</v>
      </c>
      <c r="I114" s="217">
        <f t="shared" si="18"/>
        <v>0</v>
      </c>
      <c r="J114" s="217">
        <f t="shared" si="18"/>
        <v>0</v>
      </c>
      <c r="K114" s="217">
        <f t="shared" si="18"/>
        <v>0</v>
      </c>
      <c r="L114" s="217">
        <f t="shared" si="18"/>
        <v>0</v>
      </c>
      <c r="M114" s="217">
        <f t="shared" si="18"/>
        <v>0</v>
      </c>
      <c r="N114" s="195"/>
    </row>
    <row r="115" spans="2:14" s="189" customFormat="1">
      <c r="C115" s="191"/>
      <c r="E115" s="192"/>
      <c r="F115" s="193"/>
      <c r="G115" s="194"/>
      <c r="H115" s="194"/>
      <c r="I115" s="194"/>
      <c r="J115" s="194"/>
      <c r="K115" s="194"/>
      <c r="L115" s="194"/>
      <c r="M115" s="173"/>
      <c r="N115" s="195"/>
    </row>
    <row r="116" spans="2:14" s="189" customFormat="1" ht="15" thickBot="1">
      <c r="B116" s="235" t="s">
        <v>47</v>
      </c>
      <c r="C116" s="236"/>
      <c r="D116" s="237"/>
      <c r="E116" s="238"/>
      <c r="F116" s="239"/>
      <c r="G116" s="172"/>
      <c r="H116" s="172"/>
      <c r="I116" s="172"/>
      <c r="J116" s="172"/>
      <c r="K116" s="172"/>
      <c r="L116" s="172"/>
      <c r="M116" s="173"/>
      <c r="N116" s="195"/>
    </row>
    <row r="117" spans="2:14" s="189" customFormat="1" ht="15" thickBot="1">
      <c r="B117" s="406" t="s">
        <v>6</v>
      </c>
      <c r="C117" s="407"/>
      <c r="D117" s="407"/>
      <c r="E117" s="408"/>
      <c r="F117" s="240" t="s">
        <v>64</v>
      </c>
      <c r="G117" s="241">
        <v>2025</v>
      </c>
      <c r="H117" s="241">
        <v>2026</v>
      </c>
      <c r="I117" s="241">
        <v>2027</v>
      </c>
      <c r="J117" s="241">
        <v>2028</v>
      </c>
      <c r="K117" s="241">
        <v>2029</v>
      </c>
      <c r="L117" s="241">
        <v>2030</v>
      </c>
      <c r="M117" s="227" t="s">
        <v>7</v>
      </c>
      <c r="N117" s="195"/>
    </row>
    <row r="118" spans="2:14" s="189" customFormat="1">
      <c r="B118" s="397" t="s">
        <v>43</v>
      </c>
      <c r="C118" s="398"/>
      <c r="D118" s="398"/>
      <c r="E118" s="399"/>
      <c r="F118" s="242"/>
      <c r="G118" s="243" t="s">
        <v>40</v>
      </c>
      <c r="H118" s="243" t="s">
        <v>40</v>
      </c>
      <c r="I118" s="243" t="s">
        <v>40</v>
      </c>
      <c r="J118" s="243" t="s">
        <v>40</v>
      </c>
      <c r="K118" s="243" t="s">
        <v>40</v>
      </c>
      <c r="L118" s="243" t="s">
        <v>40</v>
      </c>
      <c r="M118" s="244" t="s">
        <v>40</v>
      </c>
      <c r="N118" s="195"/>
    </row>
    <row r="119" spans="2:14" s="189" customFormat="1">
      <c r="B119" s="400" t="s">
        <v>19</v>
      </c>
      <c r="C119" s="401"/>
      <c r="D119" s="401"/>
      <c r="E119" s="402"/>
      <c r="F119" s="245"/>
      <c r="G119" s="246">
        <v>0</v>
      </c>
      <c r="H119" s="246">
        <v>0</v>
      </c>
      <c r="I119" s="246">
        <v>0</v>
      </c>
      <c r="J119" s="246">
        <v>0</v>
      </c>
      <c r="K119" s="246">
        <v>0</v>
      </c>
      <c r="L119" s="246">
        <v>0</v>
      </c>
      <c r="M119" s="247">
        <f>SUM(G119:L119)</f>
        <v>0</v>
      </c>
      <c r="N119" s="195"/>
    </row>
    <row r="120" spans="2:14" s="189" customFormat="1">
      <c r="B120" s="400" t="s">
        <v>8</v>
      </c>
      <c r="C120" s="401"/>
      <c r="D120" s="401"/>
      <c r="E120" s="402"/>
      <c r="F120" s="245"/>
      <c r="G120" s="246">
        <v>0</v>
      </c>
      <c r="H120" s="246">
        <v>0</v>
      </c>
      <c r="I120" s="246">
        <v>0</v>
      </c>
      <c r="J120" s="246">
        <v>0</v>
      </c>
      <c r="K120" s="246">
        <v>0</v>
      </c>
      <c r="L120" s="246">
        <v>0</v>
      </c>
      <c r="M120" s="247">
        <f>SUM(G120:L120)</f>
        <v>0</v>
      </c>
      <c r="N120" s="195"/>
    </row>
    <row r="121" spans="2:14" s="189" customFormat="1">
      <c r="B121" s="400" t="s">
        <v>9</v>
      </c>
      <c r="C121" s="401"/>
      <c r="D121" s="401"/>
      <c r="E121" s="402"/>
      <c r="F121" s="245"/>
      <c r="G121" s="246">
        <v>0</v>
      </c>
      <c r="H121" s="246">
        <v>0</v>
      </c>
      <c r="I121" s="246">
        <v>0</v>
      </c>
      <c r="J121" s="246">
        <v>0</v>
      </c>
      <c r="K121" s="246">
        <v>0</v>
      </c>
      <c r="L121" s="246">
        <v>0</v>
      </c>
      <c r="M121" s="247">
        <f>SUM(G121:L121)</f>
        <v>0</v>
      </c>
      <c r="N121" s="195"/>
    </row>
    <row r="122" spans="2:14" s="189" customFormat="1" ht="15" thickBot="1">
      <c r="B122" s="403" t="s">
        <v>20</v>
      </c>
      <c r="C122" s="404"/>
      <c r="D122" s="404"/>
      <c r="E122" s="405"/>
      <c r="F122" s="248"/>
      <c r="G122" s="246">
        <v>0</v>
      </c>
      <c r="H122" s="246">
        <v>0</v>
      </c>
      <c r="I122" s="246">
        <v>0</v>
      </c>
      <c r="J122" s="246">
        <v>0</v>
      </c>
      <c r="K122" s="246">
        <v>0</v>
      </c>
      <c r="L122" s="246">
        <v>0</v>
      </c>
      <c r="M122" s="249">
        <f>SUM(G122:L122)</f>
        <v>0</v>
      </c>
      <c r="N122" s="195"/>
    </row>
    <row r="123" spans="2:14" s="189" customFormat="1" ht="15" thickBot="1">
      <c r="B123" s="406" t="s">
        <v>44</v>
      </c>
      <c r="C123" s="407"/>
      <c r="D123" s="407"/>
      <c r="E123" s="408"/>
      <c r="F123" s="240"/>
      <c r="G123" s="217">
        <f>SUM(G119:G122)</f>
        <v>0</v>
      </c>
      <c r="H123" s="217">
        <f t="shared" ref="H123:M123" si="19">SUM(H119:H122)</f>
        <v>0</v>
      </c>
      <c r="I123" s="217">
        <f t="shared" si="19"/>
        <v>0</v>
      </c>
      <c r="J123" s="217">
        <f t="shared" si="19"/>
        <v>0</v>
      </c>
      <c r="K123" s="217">
        <f t="shared" si="19"/>
        <v>0</v>
      </c>
      <c r="L123" s="217">
        <f t="shared" si="19"/>
        <v>0</v>
      </c>
      <c r="M123" s="217">
        <f t="shared" si="19"/>
        <v>0</v>
      </c>
      <c r="N123" s="195"/>
    </row>
    <row r="124" spans="2:14" s="189" customFormat="1">
      <c r="C124" s="191"/>
      <c r="E124" s="192"/>
      <c r="F124" s="193"/>
      <c r="G124" s="194"/>
      <c r="H124" s="194"/>
      <c r="I124" s="194"/>
      <c r="J124" s="194"/>
      <c r="K124" s="194"/>
      <c r="L124" s="194"/>
      <c r="M124" s="173"/>
      <c r="N124" s="195"/>
    </row>
    <row r="125" spans="2:14" s="189" customFormat="1" ht="15" thickBot="1">
      <c r="B125" s="235" t="s">
        <v>48</v>
      </c>
      <c r="C125" s="236"/>
      <c r="D125" s="237"/>
      <c r="E125" s="238"/>
      <c r="F125" s="239"/>
      <c r="G125" s="172"/>
      <c r="H125" s="172"/>
      <c r="I125" s="172"/>
      <c r="J125" s="172"/>
      <c r="K125" s="172"/>
      <c r="L125" s="172"/>
      <c r="M125" s="173"/>
      <c r="N125" s="195"/>
    </row>
    <row r="126" spans="2:14" s="189" customFormat="1" ht="15" thickBot="1">
      <c r="B126" s="406" t="s">
        <v>6</v>
      </c>
      <c r="C126" s="407"/>
      <c r="D126" s="407"/>
      <c r="E126" s="408"/>
      <c r="F126" s="240" t="s">
        <v>64</v>
      </c>
      <c r="G126" s="241">
        <v>2025</v>
      </c>
      <c r="H126" s="241">
        <v>2026</v>
      </c>
      <c r="I126" s="241">
        <v>2027</v>
      </c>
      <c r="J126" s="241">
        <v>2028</v>
      </c>
      <c r="K126" s="241">
        <v>2029</v>
      </c>
      <c r="L126" s="241">
        <v>2030</v>
      </c>
      <c r="M126" s="227" t="s">
        <v>7</v>
      </c>
      <c r="N126" s="195"/>
    </row>
    <row r="127" spans="2:14" s="189" customFormat="1">
      <c r="B127" s="397" t="s">
        <v>43</v>
      </c>
      <c r="C127" s="398"/>
      <c r="D127" s="398"/>
      <c r="E127" s="399"/>
      <c r="F127" s="242"/>
      <c r="G127" s="243" t="s">
        <v>40</v>
      </c>
      <c r="H127" s="243" t="s">
        <v>40</v>
      </c>
      <c r="I127" s="243" t="s">
        <v>40</v>
      </c>
      <c r="J127" s="243" t="s">
        <v>40</v>
      </c>
      <c r="K127" s="243" t="s">
        <v>40</v>
      </c>
      <c r="L127" s="243" t="s">
        <v>40</v>
      </c>
      <c r="M127" s="244" t="s">
        <v>40</v>
      </c>
      <c r="N127" s="195"/>
    </row>
    <row r="128" spans="2:14" s="189" customFormat="1">
      <c r="B128" s="400" t="s">
        <v>19</v>
      </c>
      <c r="C128" s="401"/>
      <c r="D128" s="401"/>
      <c r="E128" s="402"/>
      <c r="F128" s="245"/>
      <c r="G128" s="246">
        <v>0</v>
      </c>
      <c r="H128" s="246">
        <v>0</v>
      </c>
      <c r="I128" s="246">
        <v>0</v>
      </c>
      <c r="J128" s="246">
        <v>0</v>
      </c>
      <c r="K128" s="246">
        <v>0</v>
      </c>
      <c r="L128" s="246">
        <v>0</v>
      </c>
      <c r="M128" s="247">
        <f>SUM(G128:L128)</f>
        <v>0</v>
      </c>
      <c r="N128" s="195"/>
    </row>
    <row r="129" spans="2:14" s="189" customFormat="1">
      <c r="B129" s="400" t="s">
        <v>8</v>
      </c>
      <c r="C129" s="401"/>
      <c r="D129" s="401"/>
      <c r="E129" s="402"/>
      <c r="F129" s="245"/>
      <c r="G129" s="246">
        <v>0</v>
      </c>
      <c r="H129" s="246">
        <v>0</v>
      </c>
      <c r="I129" s="246">
        <v>0</v>
      </c>
      <c r="J129" s="246">
        <v>0</v>
      </c>
      <c r="K129" s="246">
        <v>0</v>
      </c>
      <c r="L129" s="246">
        <v>0</v>
      </c>
      <c r="M129" s="247">
        <f>SUM(G129:L129)</f>
        <v>0</v>
      </c>
      <c r="N129" s="195"/>
    </row>
    <row r="130" spans="2:14" s="189" customFormat="1">
      <c r="B130" s="400" t="s">
        <v>9</v>
      </c>
      <c r="C130" s="401"/>
      <c r="D130" s="401"/>
      <c r="E130" s="402"/>
      <c r="F130" s="245"/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7">
        <f>SUM(G130:L130)</f>
        <v>0</v>
      </c>
      <c r="N130" s="195"/>
    </row>
    <row r="131" spans="2:14" s="189" customFormat="1" ht="15" thickBot="1">
      <c r="B131" s="403" t="s">
        <v>20</v>
      </c>
      <c r="C131" s="404"/>
      <c r="D131" s="404"/>
      <c r="E131" s="405"/>
      <c r="F131" s="248"/>
      <c r="G131" s="246">
        <v>0</v>
      </c>
      <c r="H131" s="246">
        <v>0</v>
      </c>
      <c r="I131" s="246">
        <v>0</v>
      </c>
      <c r="J131" s="246">
        <v>0</v>
      </c>
      <c r="K131" s="246">
        <v>0</v>
      </c>
      <c r="L131" s="246">
        <v>0</v>
      </c>
      <c r="M131" s="249">
        <f>SUM(G131:L131)</f>
        <v>0</v>
      </c>
      <c r="N131" s="195"/>
    </row>
    <row r="132" spans="2:14" s="189" customFormat="1" ht="15" thickBot="1">
      <c r="B132" s="406" t="s">
        <v>44</v>
      </c>
      <c r="C132" s="407"/>
      <c r="D132" s="407"/>
      <c r="E132" s="408"/>
      <c r="F132" s="240"/>
      <c r="G132" s="217">
        <f>SUM(G128:G131)</f>
        <v>0</v>
      </c>
      <c r="H132" s="217">
        <f t="shared" ref="H132:M132" si="20">SUM(H128:H131)</f>
        <v>0</v>
      </c>
      <c r="I132" s="217">
        <f t="shared" si="20"/>
        <v>0</v>
      </c>
      <c r="J132" s="217">
        <f t="shared" si="20"/>
        <v>0</v>
      </c>
      <c r="K132" s="217">
        <f t="shared" si="20"/>
        <v>0</v>
      </c>
      <c r="L132" s="217">
        <f t="shared" si="20"/>
        <v>0</v>
      </c>
      <c r="M132" s="217">
        <f t="shared" si="20"/>
        <v>0</v>
      </c>
      <c r="N132" s="195"/>
    </row>
    <row r="133" spans="2:14" s="189" customFormat="1">
      <c r="C133" s="191"/>
      <c r="E133" s="192"/>
      <c r="F133" s="193"/>
      <c r="G133" s="194"/>
      <c r="H133" s="194"/>
      <c r="I133" s="194"/>
      <c r="J133" s="194"/>
      <c r="K133" s="194"/>
      <c r="L133" s="194"/>
      <c r="M133" s="173"/>
      <c r="N133" s="195"/>
    </row>
    <row r="134" spans="2:14" s="189" customFormat="1" ht="15" thickBot="1">
      <c r="B134" s="235" t="s">
        <v>49</v>
      </c>
      <c r="C134" s="236"/>
      <c r="D134" s="237"/>
      <c r="E134" s="238"/>
      <c r="F134" s="239"/>
      <c r="G134" s="172"/>
      <c r="H134" s="172"/>
      <c r="I134" s="172"/>
      <c r="J134" s="172"/>
      <c r="K134" s="172"/>
      <c r="L134" s="172"/>
      <c r="M134" s="173"/>
      <c r="N134" s="195"/>
    </row>
    <row r="135" spans="2:14" s="189" customFormat="1" ht="15" thickBot="1">
      <c r="B135" s="406" t="s">
        <v>6</v>
      </c>
      <c r="C135" s="407"/>
      <c r="D135" s="407"/>
      <c r="E135" s="408"/>
      <c r="F135" s="240" t="s">
        <v>64</v>
      </c>
      <c r="G135" s="241">
        <v>2025</v>
      </c>
      <c r="H135" s="241">
        <v>2026</v>
      </c>
      <c r="I135" s="241">
        <v>2027</v>
      </c>
      <c r="J135" s="241">
        <v>2028</v>
      </c>
      <c r="K135" s="241">
        <v>2029</v>
      </c>
      <c r="L135" s="241">
        <v>2030</v>
      </c>
      <c r="M135" s="227" t="s">
        <v>7</v>
      </c>
      <c r="N135" s="195"/>
    </row>
    <row r="136" spans="2:14" s="189" customFormat="1">
      <c r="B136" s="397" t="s">
        <v>43</v>
      </c>
      <c r="C136" s="398"/>
      <c r="D136" s="398"/>
      <c r="E136" s="399"/>
      <c r="F136" s="242"/>
      <c r="G136" s="243" t="s">
        <v>40</v>
      </c>
      <c r="H136" s="243" t="s">
        <v>40</v>
      </c>
      <c r="I136" s="243" t="s">
        <v>40</v>
      </c>
      <c r="J136" s="243" t="s">
        <v>40</v>
      </c>
      <c r="K136" s="243" t="s">
        <v>40</v>
      </c>
      <c r="L136" s="243" t="s">
        <v>40</v>
      </c>
      <c r="M136" s="244" t="s">
        <v>40</v>
      </c>
      <c r="N136" s="195"/>
    </row>
    <row r="137" spans="2:14" s="189" customFormat="1">
      <c r="B137" s="400" t="s">
        <v>19</v>
      </c>
      <c r="C137" s="401"/>
      <c r="D137" s="401"/>
      <c r="E137" s="402"/>
      <c r="F137" s="245"/>
      <c r="G137" s="246">
        <v>0</v>
      </c>
      <c r="H137" s="246">
        <v>0</v>
      </c>
      <c r="I137" s="246">
        <v>0</v>
      </c>
      <c r="J137" s="246">
        <v>0</v>
      </c>
      <c r="K137" s="246">
        <v>0</v>
      </c>
      <c r="L137" s="246">
        <v>0</v>
      </c>
      <c r="M137" s="247">
        <f>SUM(G137:L137)</f>
        <v>0</v>
      </c>
      <c r="N137" s="195"/>
    </row>
    <row r="138" spans="2:14" s="189" customFormat="1">
      <c r="B138" s="400" t="s">
        <v>8</v>
      </c>
      <c r="C138" s="401"/>
      <c r="D138" s="401"/>
      <c r="E138" s="402"/>
      <c r="F138" s="245"/>
      <c r="G138" s="246">
        <v>0</v>
      </c>
      <c r="H138" s="246">
        <v>0</v>
      </c>
      <c r="I138" s="246">
        <v>0</v>
      </c>
      <c r="J138" s="246">
        <v>0</v>
      </c>
      <c r="K138" s="246">
        <v>0</v>
      </c>
      <c r="L138" s="246">
        <v>0</v>
      </c>
      <c r="M138" s="247">
        <f>SUM(G138:L138)</f>
        <v>0</v>
      </c>
      <c r="N138" s="195"/>
    </row>
    <row r="139" spans="2:14" s="189" customFormat="1">
      <c r="B139" s="400" t="s">
        <v>9</v>
      </c>
      <c r="C139" s="401"/>
      <c r="D139" s="401"/>
      <c r="E139" s="402"/>
      <c r="F139" s="245"/>
      <c r="G139" s="246">
        <v>0</v>
      </c>
      <c r="H139" s="246">
        <v>0</v>
      </c>
      <c r="I139" s="246">
        <v>0</v>
      </c>
      <c r="J139" s="246">
        <v>0</v>
      </c>
      <c r="K139" s="246">
        <v>0</v>
      </c>
      <c r="L139" s="246">
        <v>0</v>
      </c>
      <c r="M139" s="247">
        <f>SUM(G139:L139)</f>
        <v>0</v>
      </c>
      <c r="N139" s="195"/>
    </row>
    <row r="140" spans="2:14" s="189" customFormat="1" ht="15" thickBot="1">
      <c r="B140" s="403" t="s">
        <v>20</v>
      </c>
      <c r="C140" s="404"/>
      <c r="D140" s="404"/>
      <c r="E140" s="405"/>
      <c r="F140" s="248"/>
      <c r="G140" s="246">
        <v>0</v>
      </c>
      <c r="H140" s="246">
        <v>0</v>
      </c>
      <c r="I140" s="246">
        <v>0</v>
      </c>
      <c r="J140" s="246">
        <v>0</v>
      </c>
      <c r="K140" s="246">
        <v>0</v>
      </c>
      <c r="L140" s="246">
        <v>0</v>
      </c>
      <c r="M140" s="249">
        <f>SUM(G140:L140)</f>
        <v>0</v>
      </c>
      <c r="N140" s="195"/>
    </row>
    <row r="141" spans="2:14" s="189" customFormat="1" ht="15" thickBot="1">
      <c r="B141" s="406" t="s">
        <v>44</v>
      </c>
      <c r="C141" s="407"/>
      <c r="D141" s="407"/>
      <c r="E141" s="408"/>
      <c r="F141" s="240"/>
      <c r="G141" s="217">
        <f>SUM(G137:G140)</f>
        <v>0</v>
      </c>
      <c r="H141" s="217">
        <f t="shared" ref="H141:M141" si="21">SUM(H137:H140)</f>
        <v>0</v>
      </c>
      <c r="I141" s="217">
        <f t="shared" si="21"/>
        <v>0</v>
      </c>
      <c r="J141" s="217">
        <f t="shared" si="21"/>
        <v>0</v>
      </c>
      <c r="K141" s="217">
        <f t="shared" si="21"/>
        <v>0</v>
      </c>
      <c r="L141" s="217">
        <f t="shared" si="21"/>
        <v>0</v>
      </c>
      <c r="M141" s="217">
        <f t="shared" si="21"/>
        <v>0</v>
      </c>
      <c r="N141" s="195"/>
    </row>
    <row r="142" spans="2:14" s="189" customFormat="1">
      <c r="C142" s="191"/>
      <c r="E142" s="192"/>
      <c r="F142" s="193"/>
      <c r="G142" s="194"/>
      <c r="H142" s="194"/>
      <c r="I142" s="194"/>
      <c r="J142" s="194"/>
      <c r="K142" s="194"/>
      <c r="L142" s="194"/>
      <c r="M142" s="173"/>
      <c r="N142" s="195"/>
    </row>
    <row r="143" spans="2:14" s="189" customFormat="1" ht="15" thickBot="1">
      <c r="B143" s="235" t="s">
        <v>50</v>
      </c>
      <c r="C143" s="236"/>
      <c r="D143" s="237"/>
      <c r="E143" s="238"/>
      <c r="F143" s="239"/>
      <c r="G143" s="172"/>
      <c r="H143" s="172"/>
      <c r="I143" s="172"/>
      <c r="J143" s="172"/>
      <c r="K143" s="172"/>
      <c r="L143" s="172"/>
      <c r="M143" s="173"/>
      <c r="N143" s="195"/>
    </row>
    <row r="144" spans="2:14" s="189" customFormat="1" ht="15" thickBot="1">
      <c r="B144" s="406" t="s">
        <v>6</v>
      </c>
      <c r="C144" s="407"/>
      <c r="D144" s="407"/>
      <c r="E144" s="408"/>
      <c r="F144" s="240" t="s">
        <v>64</v>
      </c>
      <c r="G144" s="241">
        <v>2025</v>
      </c>
      <c r="H144" s="241">
        <v>2026</v>
      </c>
      <c r="I144" s="241">
        <v>2027</v>
      </c>
      <c r="J144" s="241">
        <v>2028</v>
      </c>
      <c r="K144" s="241">
        <v>2029</v>
      </c>
      <c r="L144" s="241">
        <v>2030</v>
      </c>
      <c r="M144" s="227" t="s">
        <v>7</v>
      </c>
      <c r="N144" s="195"/>
    </row>
    <row r="145" spans="2:14" s="189" customFormat="1">
      <c r="B145" s="397" t="s">
        <v>43</v>
      </c>
      <c r="C145" s="398"/>
      <c r="D145" s="398"/>
      <c r="E145" s="399"/>
      <c r="F145" s="242"/>
      <c r="G145" s="243" t="s">
        <v>40</v>
      </c>
      <c r="H145" s="243" t="s">
        <v>40</v>
      </c>
      <c r="I145" s="243" t="s">
        <v>40</v>
      </c>
      <c r="J145" s="243" t="s">
        <v>40</v>
      </c>
      <c r="K145" s="243" t="s">
        <v>40</v>
      </c>
      <c r="L145" s="243" t="s">
        <v>40</v>
      </c>
      <c r="M145" s="244" t="s">
        <v>40</v>
      </c>
      <c r="N145" s="195"/>
    </row>
    <row r="146" spans="2:14" s="189" customFormat="1">
      <c r="B146" s="400" t="s">
        <v>19</v>
      </c>
      <c r="C146" s="401"/>
      <c r="D146" s="401"/>
      <c r="E146" s="402"/>
      <c r="F146" s="245"/>
      <c r="G146" s="246">
        <v>0</v>
      </c>
      <c r="H146" s="246">
        <v>0</v>
      </c>
      <c r="I146" s="246">
        <v>0</v>
      </c>
      <c r="J146" s="246">
        <v>0</v>
      </c>
      <c r="K146" s="246">
        <v>0</v>
      </c>
      <c r="L146" s="246">
        <v>0</v>
      </c>
      <c r="M146" s="247">
        <f>SUM(G146:L146)</f>
        <v>0</v>
      </c>
      <c r="N146" s="195"/>
    </row>
    <row r="147" spans="2:14" s="189" customFormat="1">
      <c r="B147" s="400" t="s">
        <v>8</v>
      </c>
      <c r="C147" s="401"/>
      <c r="D147" s="401"/>
      <c r="E147" s="402"/>
      <c r="F147" s="245"/>
      <c r="G147" s="246">
        <v>0</v>
      </c>
      <c r="H147" s="246">
        <v>0</v>
      </c>
      <c r="I147" s="246">
        <v>0</v>
      </c>
      <c r="J147" s="246">
        <v>0</v>
      </c>
      <c r="K147" s="246">
        <v>0</v>
      </c>
      <c r="L147" s="246">
        <v>0</v>
      </c>
      <c r="M147" s="247">
        <f>SUM(G147:L147)</f>
        <v>0</v>
      </c>
      <c r="N147" s="195"/>
    </row>
    <row r="148" spans="2:14" s="189" customFormat="1">
      <c r="B148" s="400" t="s">
        <v>9</v>
      </c>
      <c r="C148" s="401"/>
      <c r="D148" s="401"/>
      <c r="E148" s="402"/>
      <c r="F148" s="245"/>
      <c r="G148" s="246">
        <v>0</v>
      </c>
      <c r="H148" s="246">
        <v>0</v>
      </c>
      <c r="I148" s="246">
        <v>0</v>
      </c>
      <c r="J148" s="246">
        <v>0</v>
      </c>
      <c r="K148" s="246">
        <v>0</v>
      </c>
      <c r="L148" s="246">
        <v>0</v>
      </c>
      <c r="M148" s="247">
        <f>SUM(G148:L148)</f>
        <v>0</v>
      </c>
      <c r="N148" s="195"/>
    </row>
    <row r="149" spans="2:14" s="189" customFormat="1" ht="15" thickBot="1">
      <c r="B149" s="403" t="s">
        <v>20</v>
      </c>
      <c r="C149" s="404"/>
      <c r="D149" s="404"/>
      <c r="E149" s="405"/>
      <c r="F149" s="248"/>
      <c r="G149" s="246">
        <v>0</v>
      </c>
      <c r="H149" s="246">
        <v>0</v>
      </c>
      <c r="I149" s="246">
        <v>0</v>
      </c>
      <c r="J149" s="246">
        <v>0</v>
      </c>
      <c r="K149" s="246">
        <v>0</v>
      </c>
      <c r="L149" s="246">
        <v>0</v>
      </c>
      <c r="M149" s="249">
        <f>SUM(G149:L149)</f>
        <v>0</v>
      </c>
      <c r="N149" s="195"/>
    </row>
    <row r="150" spans="2:14" s="189" customFormat="1" ht="15" thickBot="1">
      <c r="B150" s="406" t="s">
        <v>44</v>
      </c>
      <c r="C150" s="407"/>
      <c r="D150" s="407"/>
      <c r="E150" s="408"/>
      <c r="F150" s="240"/>
      <c r="G150" s="217">
        <f>SUM(G146:G149)</f>
        <v>0</v>
      </c>
      <c r="H150" s="217">
        <f t="shared" ref="H150:M150" si="22">SUM(H146:H149)</f>
        <v>0</v>
      </c>
      <c r="I150" s="217">
        <f t="shared" si="22"/>
        <v>0</v>
      </c>
      <c r="J150" s="217">
        <f t="shared" si="22"/>
        <v>0</v>
      </c>
      <c r="K150" s="217">
        <f t="shared" si="22"/>
        <v>0</v>
      </c>
      <c r="L150" s="217">
        <f t="shared" si="22"/>
        <v>0</v>
      </c>
      <c r="M150" s="217">
        <f t="shared" si="22"/>
        <v>0</v>
      </c>
      <c r="N150" s="195"/>
    </row>
    <row r="151" spans="2:14" s="189" customFormat="1">
      <c r="C151" s="191"/>
      <c r="E151" s="192"/>
      <c r="F151" s="193"/>
      <c r="G151" s="194"/>
      <c r="H151" s="194"/>
      <c r="I151" s="194"/>
      <c r="J151" s="194"/>
      <c r="K151" s="194"/>
      <c r="L151" s="194"/>
      <c r="M151" s="173"/>
      <c r="N151" s="195"/>
    </row>
    <row r="152" spans="2:14" s="189" customFormat="1" ht="15" thickBot="1">
      <c r="B152" s="235" t="s">
        <v>51</v>
      </c>
      <c r="C152" s="236"/>
      <c r="D152" s="237"/>
      <c r="E152" s="238"/>
      <c r="F152" s="239"/>
      <c r="G152" s="172"/>
      <c r="H152" s="172"/>
      <c r="I152" s="172"/>
      <c r="J152" s="172"/>
      <c r="K152" s="172"/>
      <c r="L152" s="172"/>
      <c r="M152" s="173"/>
      <c r="N152" s="195"/>
    </row>
    <row r="153" spans="2:14" s="189" customFormat="1" ht="15" thickBot="1">
      <c r="B153" s="406" t="s">
        <v>6</v>
      </c>
      <c r="C153" s="407"/>
      <c r="D153" s="407"/>
      <c r="E153" s="408"/>
      <c r="F153" s="240" t="s">
        <v>64</v>
      </c>
      <c r="G153" s="241">
        <v>2025</v>
      </c>
      <c r="H153" s="241">
        <v>2026</v>
      </c>
      <c r="I153" s="241">
        <v>2027</v>
      </c>
      <c r="J153" s="241">
        <v>2028</v>
      </c>
      <c r="K153" s="241">
        <v>2029</v>
      </c>
      <c r="L153" s="241">
        <v>2030</v>
      </c>
      <c r="M153" s="227" t="s">
        <v>7</v>
      </c>
      <c r="N153" s="195"/>
    </row>
    <row r="154" spans="2:14" s="189" customFormat="1">
      <c r="B154" s="397" t="s">
        <v>43</v>
      </c>
      <c r="C154" s="398"/>
      <c r="D154" s="398"/>
      <c r="E154" s="399"/>
      <c r="F154" s="242"/>
      <c r="G154" s="243" t="s">
        <v>40</v>
      </c>
      <c r="H154" s="243" t="s">
        <v>40</v>
      </c>
      <c r="I154" s="243" t="s">
        <v>40</v>
      </c>
      <c r="J154" s="243" t="s">
        <v>40</v>
      </c>
      <c r="K154" s="243" t="s">
        <v>40</v>
      </c>
      <c r="L154" s="243" t="s">
        <v>40</v>
      </c>
      <c r="M154" s="244" t="s">
        <v>40</v>
      </c>
      <c r="N154" s="195"/>
    </row>
    <row r="155" spans="2:14" s="189" customFormat="1">
      <c r="B155" s="400" t="s">
        <v>19</v>
      </c>
      <c r="C155" s="401"/>
      <c r="D155" s="401"/>
      <c r="E155" s="402"/>
      <c r="F155" s="245"/>
      <c r="G155" s="246">
        <v>0</v>
      </c>
      <c r="H155" s="246">
        <v>0</v>
      </c>
      <c r="I155" s="246">
        <v>0</v>
      </c>
      <c r="J155" s="246">
        <v>0</v>
      </c>
      <c r="K155" s="246">
        <v>0</v>
      </c>
      <c r="L155" s="246">
        <v>0</v>
      </c>
      <c r="M155" s="247">
        <f>SUM(G155:L155)</f>
        <v>0</v>
      </c>
      <c r="N155" s="195"/>
    </row>
    <row r="156" spans="2:14" s="189" customFormat="1">
      <c r="B156" s="400" t="s">
        <v>8</v>
      </c>
      <c r="C156" s="401"/>
      <c r="D156" s="401"/>
      <c r="E156" s="402"/>
      <c r="F156" s="245"/>
      <c r="G156" s="246">
        <v>0</v>
      </c>
      <c r="H156" s="246">
        <v>0</v>
      </c>
      <c r="I156" s="246">
        <v>0</v>
      </c>
      <c r="J156" s="246">
        <v>0</v>
      </c>
      <c r="K156" s="246">
        <v>0</v>
      </c>
      <c r="L156" s="246">
        <v>0</v>
      </c>
      <c r="M156" s="247">
        <f>SUM(G156:L156)</f>
        <v>0</v>
      </c>
      <c r="N156" s="195"/>
    </row>
    <row r="157" spans="2:14" s="189" customFormat="1">
      <c r="B157" s="400" t="s">
        <v>9</v>
      </c>
      <c r="C157" s="401"/>
      <c r="D157" s="401"/>
      <c r="E157" s="402"/>
      <c r="F157" s="245"/>
      <c r="G157" s="246">
        <v>0</v>
      </c>
      <c r="H157" s="246">
        <v>0</v>
      </c>
      <c r="I157" s="246">
        <v>0</v>
      </c>
      <c r="J157" s="246">
        <v>0</v>
      </c>
      <c r="K157" s="246">
        <v>0</v>
      </c>
      <c r="L157" s="246">
        <v>0</v>
      </c>
      <c r="M157" s="247">
        <f>SUM(G157:L157)</f>
        <v>0</v>
      </c>
      <c r="N157" s="195"/>
    </row>
    <row r="158" spans="2:14" s="189" customFormat="1" ht="15" thickBot="1">
      <c r="B158" s="403" t="s">
        <v>20</v>
      </c>
      <c r="C158" s="404"/>
      <c r="D158" s="404"/>
      <c r="E158" s="405"/>
      <c r="F158" s="248"/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0</v>
      </c>
      <c r="M158" s="249">
        <f>SUM(G158:L158)</f>
        <v>0</v>
      </c>
      <c r="N158" s="195"/>
    </row>
    <row r="159" spans="2:14" s="189" customFormat="1" ht="15" thickBot="1">
      <c r="B159" s="406" t="s">
        <v>44</v>
      </c>
      <c r="C159" s="407"/>
      <c r="D159" s="407"/>
      <c r="E159" s="408"/>
      <c r="F159" s="240"/>
      <c r="G159" s="217">
        <f>SUM(G155:G158)</f>
        <v>0</v>
      </c>
      <c r="H159" s="217">
        <f t="shared" ref="H159:M159" si="23">SUM(H155:H158)</f>
        <v>0</v>
      </c>
      <c r="I159" s="217">
        <f t="shared" si="23"/>
        <v>0</v>
      </c>
      <c r="J159" s="217">
        <f t="shared" si="23"/>
        <v>0</v>
      </c>
      <c r="K159" s="217">
        <f t="shared" si="23"/>
        <v>0</v>
      </c>
      <c r="L159" s="217">
        <f t="shared" si="23"/>
        <v>0</v>
      </c>
      <c r="M159" s="217">
        <f t="shared" si="23"/>
        <v>0</v>
      </c>
      <c r="N159" s="195"/>
    </row>
    <row r="160" spans="2:14" s="189" customFormat="1">
      <c r="C160" s="191"/>
      <c r="E160" s="192"/>
      <c r="F160" s="193"/>
      <c r="G160" s="194"/>
      <c r="H160" s="194"/>
      <c r="I160" s="194"/>
      <c r="J160" s="194"/>
      <c r="K160" s="194"/>
      <c r="L160" s="194"/>
      <c r="M160" s="173"/>
      <c r="N160" s="195"/>
    </row>
    <row r="161" spans="2:14" s="189" customFormat="1" ht="15" thickBot="1">
      <c r="B161" s="235" t="s">
        <v>52</v>
      </c>
      <c r="C161" s="236"/>
      <c r="D161" s="237"/>
      <c r="E161" s="238"/>
      <c r="F161" s="239"/>
      <c r="G161" s="172"/>
      <c r="H161" s="172"/>
      <c r="I161" s="172"/>
      <c r="J161" s="172"/>
      <c r="K161" s="172"/>
      <c r="L161" s="172"/>
      <c r="M161" s="173"/>
      <c r="N161" s="195"/>
    </row>
    <row r="162" spans="2:14" s="189" customFormat="1" ht="15" thickBot="1">
      <c r="B162" s="406" t="s">
        <v>6</v>
      </c>
      <c r="C162" s="407"/>
      <c r="D162" s="407"/>
      <c r="E162" s="408"/>
      <c r="F162" s="240" t="s">
        <v>64</v>
      </c>
      <c r="G162" s="241">
        <v>2025</v>
      </c>
      <c r="H162" s="241">
        <v>2026</v>
      </c>
      <c r="I162" s="241">
        <v>2027</v>
      </c>
      <c r="J162" s="241">
        <v>2028</v>
      </c>
      <c r="K162" s="241">
        <v>2029</v>
      </c>
      <c r="L162" s="241">
        <v>2030</v>
      </c>
      <c r="M162" s="227" t="s">
        <v>7</v>
      </c>
      <c r="N162" s="195"/>
    </row>
    <row r="163" spans="2:14" s="189" customFormat="1">
      <c r="B163" s="397" t="s">
        <v>43</v>
      </c>
      <c r="C163" s="398"/>
      <c r="D163" s="398"/>
      <c r="E163" s="399"/>
      <c r="F163" s="242"/>
      <c r="G163" s="243" t="s">
        <v>40</v>
      </c>
      <c r="H163" s="243" t="s">
        <v>40</v>
      </c>
      <c r="I163" s="243" t="s">
        <v>40</v>
      </c>
      <c r="J163" s="243" t="s">
        <v>40</v>
      </c>
      <c r="K163" s="243" t="s">
        <v>40</v>
      </c>
      <c r="L163" s="243" t="s">
        <v>40</v>
      </c>
      <c r="M163" s="244" t="s">
        <v>40</v>
      </c>
      <c r="N163" s="195"/>
    </row>
    <row r="164" spans="2:14" s="189" customFormat="1">
      <c r="B164" s="400" t="s">
        <v>19</v>
      </c>
      <c r="C164" s="401"/>
      <c r="D164" s="401"/>
      <c r="E164" s="402"/>
      <c r="F164" s="245"/>
      <c r="G164" s="246">
        <v>0</v>
      </c>
      <c r="H164" s="246">
        <v>0</v>
      </c>
      <c r="I164" s="246">
        <v>0</v>
      </c>
      <c r="J164" s="246">
        <v>0</v>
      </c>
      <c r="K164" s="246">
        <v>0</v>
      </c>
      <c r="L164" s="246">
        <v>0</v>
      </c>
      <c r="M164" s="247">
        <f>SUM(G164:L164)</f>
        <v>0</v>
      </c>
      <c r="N164" s="195"/>
    </row>
    <row r="165" spans="2:14" s="189" customFormat="1">
      <c r="B165" s="400" t="s">
        <v>8</v>
      </c>
      <c r="C165" s="401"/>
      <c r="D165" s="401"/>
      <c r="E165" s="402"/>
      <c r="F165" s="245"/>
      <c r="G165" s="246">
        <v>0</v>
      </c>
      <c r="H165" s="246">
        <v>0</v>
      </c>
      <c r="I165" s="246">
        <v>0</v>
      </c>
      <c r="J165" s="246">
        <v>0</v>
      </c>
      <c r="K165" s="246">
        <v>0</v>
      </c>
      <c r="L165" s="246">
        <v>0</v>
      </c>
      <c r="M165" s="247">
        <f>SUM(G165:L165)</f>
        <v>0</v>
      </c>
      <c r="N165" s="195"/>
    </row>
    <row r="166" spans="2:14" s="189" customFormat="1">
      <c r="B166" s="400" t="s">
        <v>9</v>
      </c>
      <c r="C166" s="401"/>
      <c r="D166" s="401"/>
      <c r="E166" s="402"/>
      <c r="F166" s="245"/>
      <c r="G166" s="246">
        <v>0</v>
      </c>
      <c r="H166" s="246">
        <v>0</v>
      </c>
      <c r="I166" s="246">
        <v>0</v>
      </c>
      <c r="J166" s="246">
        <v>0</v>
      </c>
      <c r="K166" s="246">
        <v>0</v>
      </c>
      <c r="L166" s="246">
        <v>0</v>
      </c>
      <c r="M166" s="247">
        <f>SUM(G166:L166)</f>
        <v>0</v>
      </c>
      <c r="N166" s="195"/>
    </row>
    <row r="167" spans="2:14" s="189" customFormat="1" ht="15" thickBot="1">
      <c r="B167" s="403" t="s">
        <v>20</v>
      </c>
      <c r="C167" s="404"/>
      <c r="D167" s="404"/>
      <c r="E167" s="405"/>
      <c r="F167" s="248"/>
      <c r="G167" s="246">
        <v>0</v>
      </c>
      <c r="H167" s="246">
        <v>0</v>
      </c>
      <c r="I167" s="246">
        <v>0</v>
      </c>
      <c r="J167" s="246">
        <v>0</v>
      </c>
      <c r="K167" s="246">
        <v>0</v>
      </c>
      <c r="L167" s="246">
        <v>0</v>
      </c>
      <c r="M167" s="249">
        <f>SUM(G167:L167)</f>
        <v>0</v>
      </c>
      <c r="N167" s="195"/>
    </row>
    <row r="168" spans="2:14" s="189" customFormat="1" ht="15" thickBot="1">
      <c r="B168" s="406" t="s">
        <v>44</v>
      </c>
      <c r="C168" s="407"/>
      <c r="D168" s="407"/>
      <c r="E168" s="408"/>
      <c r="F168" s="240"/>
      <c r="G168" s="217">
        <f>SUM(G164:G167)</f>
        <v>0</v>
      </c>
      <c r="H168" s="217">
        <f t="shared" ref="H168:M168" si="24">SUM(H164:H167)</f>
        <v>0</v>
      </c>
      <c r="I168" s="217">
        <f t="shared" si="24"/>
        <v>0</v>
      </c>
      <c r="J168" s="217">
        <f t="shared" si="24"/>
        <v>0</v>
      </c>
      <c r="K168" s="217">
        <f t="shared" si="24"/>
        <v>0</v>
      </c>
      <c r="L168" s="217">
        <f t="shared" si="24"/>
        <v>0</v>
      </c>
      <c r="M168" s="217">
        <f t="shared" si="24"/>
        <v>0</v>
      </c>
      <c r="N168" s="195"/>
    </row>
    <row r="169" spans="2:14" s="189" customFormat="1">
      <c r="C169" s="191"/>
      <c r="E169" s="192"/>
      <c r="F169" s="193"/>
      <c r="G169" s="194"/>
      <c r="H169" s="194"/>
      <c r="I169" s="194"/>
      <c r="J169" s="194"/>
      <c r="K169" s="194"/>
      <c r="L169" s="194"/>
      <c r="M169" s="173"/>
      <c r="N169" s="195"/>
    </row>
    <row r="170" spans="2:14" s="189" customFormat="1" ht="15" thickBot="1">
      <c r="B170" s="235" t="s">
        <v>53</v>
      </c>
      <c r="C170" s="236"/>
      <c r="D170" s="237"/>
      <c r="E170" s="238"/>
      <c r="F170" s="239"/>
      <c r="G170" s="172"/>
      <c r="H170" s="172"/>
      <c r="I170" s="172"/>
      <c r="J170" s="172"/>
      <c r="K170" s="172"/>
      <c r="L170" s="172"/>
      <c r="M170" s="173"/>
      <c r="N170" s="195"/>
    </row>
    <row r="171" spans="2:14" s="189" customFormat="1" ht="15" thickBot="1">
      <c r="B171" s="406" t="s">
        <v>6</v>
      </c>
      <c r="C171" s="407"/>
      <c r="D171" s="407"/>
      <c r="E171" s="408"/>
      <c r="F171" s="240" t="s">
        <v>64</v>
      </c>
      <c r="G171" s="241">
        <v>2025</v>
      </c>
      <c r="H171" s="241">
        <v>2026</v>
      </c>
      <c r="I171" s="241">
        <v>2027</v>
      </c>
      <c r="J171" s="241">
        <v>2028</v>
      </c>
      <c r="K171" s="241">
        <v>2029</v>
      </c>
      <c r="L171" s="241">
        <v>2030</v>
      </c>
      <c r="M171" s="227" t="s">
        <v>7</v>
      </c>
      <c r="N171" s="195"/>
    </row>
    <row r="172" spans="2:14" s="189" customFormat="1">
      <c r="B172" s="397" t="s">
        <v>43</v>
      </c>
      <c r="C172" s="398"/>
      <c r="D172" s="398"/>
      <c r="E172" s="399"/>
      <c r="F172" s="242"/>
      <c r="G172" s="243" t="s">
        <v>40</v>
      </c>
      <c r="H172" s="243" t="s">
        <v>40</v>
      </c>
      <c r="I172" s="243" t="s">
        <v>40</v>
      </c>
      <c r="J172" s="243" t="s">
        <v>40</v>
      </c>
      <c r="K172" s="243" t="s">
        <v>40</v>
      </c>
      <c r="L172" s="243" t="s">
        <v>40</v>
      </c>
      <c r="M172" s="244" t="s">
        <v>40</v>
      </c>
      <c r="N172" s="195"/>
    </row>
    <row r="173" spans="2:14" s="189" customFormat="1">
      <c r="B173" s="400" t="s">
        <v>19</v>
      </c>
      <c r="C173" s="401"/>
      <c r="D173" s="401"/>
      <c r="E173" s="402"/>
      <c r="F173" s="245"/>
      <c r="G173" s="246">
        <v>0</v>
      </c>
      <c r="H173" s="246">
        <v>0</v>
      </c>
      <c r="I173" s="246">
        <v>0</v>
      </c>
      <c r="J173" s="246">
        <v>0</v>
      </c>
      <c r="K173" s="246">
        <v>0</v>
      </c>
      <c r="L173" s="246">
        <v>0</v>
      </c>
      <c r="M173" s="247">
        <f>SUM(G173:L173)</f>
        <v>0</v>
      </c>
      <c r="N173" s="195"/>
    </row>
    <row r="174" spans="2:14" s="189" customFormat="1">
      <c r="B174" s="400" t="s">
        <v>8</v>
      </c>
      <c r="C174" s="401"/>
      <c r="D174" s="401"/>
      <c r="E174" s="402"/>
      <c r="F174" s="245"/>
      <c r="G174" s="246">
        <v>0</v>
      </c>
      <c r="H174" s="246">
        <v>0</v>
      </c>
      <c r="I174" s="246">
        <v>0</v>
      </c>
      <c r="J174" s="246">
        <v>0</v>
      </c>
      <c r="K174" s="246">
        <v>0</v>
      </c>
      <c r="L174" s="246">
        <v>0</v>
      </c>
      <c r="M174" s="247">
        <f>SUM(G174:L174)</f>
        <v>0</v>
      </c>
      <c r="N174" s="195"/>
    </row>
    <row r="175" spans="2:14" s="189" customFormat="1">
      <c r="B175" s="400" t="s">
        <v>9</v>
      </c>
      <c r="C175" s="401"/>
      <c r="D175" s="401"/>
      <c r="E175" s="402"/>
      <c r="F175" s="245"/>
      <c r="G175" s="246">
        <v>0</v>
      </c>
      <c r="H175" s="246">
        <v>0</v>
      </c>
      <c r="I175" s="246">
        <v>0</v>
      </c>
      <c r="J175" s="246">
        <v>0</v>
      </c>
      <c r="K175" s="246">
        <v>0</v>
      </c>
      <c r="L175" s="246">
        <v>0</v>
      </c>
      <c r="M175" s="247">
        <f>SUM(G175:L175)</f>
        <v>0</v>
      </c>
      <c r="N175" s="195"/>
    </row>
    <row r="176" spans="2:14" s="189" customFormat="1" ht="15" thickBot="1">
      <c r="B176" s="403" t="s">
        <v>20</v>
      </c>
      <c r="C176" s="404"/>
      <c r="D176" s="404"/>
      <c r="E176" s="405"/>
      <c r="F176" s="248"/>
      <c r="G176" s="246">
        <v>0</v>
      </c>
      <c r="H176" s="246">
        <v>0</v>
      </c>
      <c r="I176" s="246">
        <v>0</v>
      </c>
      <c r="J176" s="246">
        <v>0</v>
      </c>
      <c r="K176" s="246">
        <v>0</v>
      </c>
      <c r="L176" s="246">
        <v>0</v>
      </c>
      <c r="M176" s="249">
        <f>SUM(G176:L176)</f>
        <v>0</v>
      </c>
      <c r="N176" s="195"/>
    </row>
    <row r="177" spans="2:14" s="189" customFormat="1" ht="15" thickBot="1">
      <c r="B177" s="406" t="s">
        <v>44</v>
      </c>
      <c r="C177" s="407"/>
      <c r="D177" s="407"/>
      <c r="E177" s="408"/>
      <c r="F177" s="240"/>
      <c r="G177" s="217">
        <f>SUM(G173:G176)</f>
        <v>0</v>
      </c>
      <c r="H177" s="217">
        <f t="shared" ref="H177:M177" si="25">SUM(H173:H176)</f>
        <v>0</v>
      </c>
      <c r="I177" s="217">
        <f t="shared" si="25"/>
        <v>0</v>
      </c>
      <c r="J177" s="217">
        <f t="shared" si="25"/>
        <v>0</v>
      </c>
      <c r="K177" s="217">
        <f t="shared" si="25"/>
        <v>0</v>
      </c>
      <c r="L177" s="217">
        <f t="shared" si="25"/>
        <v>0</v>
      </c>
      <c r="M177" s="217">
        <f t="shared" si="25"/>
        <v>0</v>
      </c>
      <c r="N177" s="195"/>
    </row>
    <row r="178" spans="2:14" s="189" customFormat="1">
      <c r="C178" s="191"/>
      <c r="E178" s="192"/>
      <c r="F178" s="193"/>
      <c r="G178" s="194"/>
      <c r="H178" s="194"/>
      <c r="I178" s="194"/>
      <c r="J178" s="194"/>
      <c r="K178" s="194"/>
      <c r="L178" s="194"/>
      <c r="M178" s="173"/>
      <c r="N178" s="195"/>
    </row>
    <row r="179" spans="2:14" s="189" customFormat="1" ht="15" thickBot="1">
      <c r="B179" s="235" t="s">
        <v>54</v>
      </c>
      <c r="C179" s="236"/>
      <c r="D179" s="237"/>
      <c r="E179" s="238"/>
      <c r="F179" s="239"/>
      <c r="G179" s="172"/>
      <c r="H179" s="172"/>
      <c r="I179" s="172"/>
      <c r="J179" s="172"/>
      <c r="K179" s="172"/>
      <c r="L179" s="172"/>
      <c r="M179" s="173"/>
      <c r="N179" s="195"/>
    </row>
    <row r="180" spans="2:14" s="189" customFormat="1" ht="15" thickBot="1">
      <c r="B180" s="406" t="s">
        <v>6</v>
      </c>
      <c r="C180" s="407"/>
      <c r="D180" s="407"/>
      <c r="E180" s="408"/>
      <c r="F180" s="240" t="s">
        <v>64</v>
      </c>
      <c r="G180" s="241">
        <v>2025</v>
      </c>
      <c r="H180" s="241">
        <v>2026</v>
      </c>
      <c r="I180" s="241">
        <v>2027</v>
      </c>
      <c r="J180" s="241">
        <v>2028</v>
      </c>
      <c r="K180" s="241">
        <v>2029</v>
      </c>
      <c r="L180" s="241">
        <v>2030</v>
      </c>
      <c r="M180" s="227" t="s">
        <v>7</v>
      </c>
      <c r="N180" s="195"/>
    </row>
    <row r="181" spans="2:14" s="189" customFormat="1">
      <c r="B181" s="397" t="s">
        <v>43</v>
      </c>
      <c r="C181" s="398"/>
      <c r="D181" s="398"/>
      <c r="E181" s="399"/>
      <c r="F181" s="242"/>
      <c r="G181" s="243" t="s">
        <v>40</v>
      </c>
      <c r="H181" s="243" t="s">
        <v>40</v>
      </c>
      <c r="I181" s="243" t="s">
        <v>40</v>
      </c>
      <c r="J181" s="243" t="s">
        <v>40</v>
      </c>
      <c r="K181" s="243" t="s">
        <v>40</v>
      </c>
      <c r="L181" s="243" t="s">
        <v>40</v>
      </c>
      <c r="M181" s="244" t="s">
        <v>40</v>
      </c>
      <c r="N181" s="195"/>
    </row>
    <row r="182" spans="2:14" s="189" customFormat="1">
      <c r="B182" s="400" t="s">
        <v>19</v>
      </c>
      <c r="C182" s="401"/>
      <c r="D182" s="401"/>
      <c r="E182" s="402"/>
      <c r="F182" s="245"/>
      <c r="G182" s="246">
        <v>0</v>
      </c>
      <c r="H182" s="246">
        <v>0</v>
      </c>
      <c r="I182" s="246">
        <v>0</v>
      </c>
      <c r="J182" s="246">
        <v>0</v>
      </c>
      <c r="K182" s="246">
        <v>0</v>
      </c>
      <c r="L182" s="246">
        <v>0</v>
      </c>
      <c r="M182" s="247">
        <f>SUM(G182:L182)</f>
        <v>0</v>
      </c>
      <c r="N182" s="195"/>
    </row>
    <row r="183" spans="2:14" s="189" customFormat="1">
      <c r="B183" s="400" t="s">
        <v>8</v>
      </c>
      <c r="C183" s="401"/>
      <c r="D183" s="401"/>
      <c r="E183" s="402"/>
      <c r="F183" s="245"/>
      <c r="G183" s="246">
        <v>0</v>
      </c>
      <c r="H183" s="246">
        <v>0</v>
      </c>
      <c r="I183" s="246">
        <v>0</v>
      </c>
      <c r="J183" s="246">
        <v>0</v>
      </c>
      <c r="K183" s="246">
        <v>0</v>
      </c>
      <c r="L183" s="246">
        <v>0</v>
      </c>
      <c r="M183" s="247">
        <f>SUM(G183:L183)</f>
        <v>0</v>
      </c>
      <c r="N183" s="195"/>
    </row>
    <row r="184" spans="2:14" s="189" customFormat="1">
      <c r="B184" s="400" t="s">
        <v>9</v>
      </c>
      <c r="C184" s="401"/>
      <c r="D184" s="401"/>
      <c r="E184" s="402"/>
      <c r="F184" s="245"/>
      <c r="G184" s="246">
        <v>0</v>
      </c>
      <c r="H184" s="246">
        <v>0</v>
      </c>
      <c r="I184" s="246">
        <v>0</v>
      </c>
      <c r="J184" s="246">
        <v>0</v>
      </c>
      <c r="K184" s="246">
        <v>0</v>
      </c>
      <c r="L184" s="246">
        <v>0</v>
      </c>
      <c r="M184" s="247">
        <f>SUM(G184:L184)</f>
        <v>0</v>
      </c>
      <c r="N184" s="195"/>
    </row>
    <row r="185" spans="2:14" s="189" customFormat="1" ht="15" thickBot="1">
      <c r="B185" s="403" t="s">
        <v>20</v>
      </c>
      <c r="C185" s="404"/>
      <c r="D185" s="404"/>
      <c r="E185" s="405"/>
      <c r="F185" s="248"/>
      <c r="G185" s="246">
        <v>0</v>
      </c>
      <c r="H185" s="246">
        <v>0</v>
      </c>
      <c r="I185" s="246">
        <v>0</v>
      </c>
      <c r="J185" s="246">
        <v>0</v>
      </c>
      <c r="K185" s="246">
        <v>0</v>
      </c>
      <c r="L185" s="246">
        <v>0</v>
      </c>
      <c r="M185" s="249">
        <f>SUM(G185:L185)</f>
        <v>0</v>
      </c>
      <c r="N185" s="195"/>
    </row>
    <row r="186" spans="2:14" s="189" customFormat="1" ht="15" thickBot="1">
      <c r="B186" s="406" t="s">
        <v>44</v>
      </c>
      <c r="C186" s="407"/>
      <c r="D186" s="407"/>
      <c r="E186" s="408"/>
      <c r="F186" s="240"/>
      <c r="G186" s="217">
        <f>SUM(G182:G185)</f>
        <v>0</v>
      </c>
      <c r="H186" s="217">
        <f t="shared" ref="H186:M186" si="26">SUM(H182:H185)</f>
        <v>0</v>
      </c>
      <c r="I186" s="217">
        <f t="shared" si="26"/>
        <v>0</v>
      </c>
      <c r="J186" s="217">
        <f t="shared" si="26"/>
        <v>0</v>
      </c>
      <c r="K186" s="217">
        <f t="shared" si="26"/>
        <v>0</v>
      </c>
      <c r="L186" s="217">
        <f t="shared" si="26"/>
        <v>0</v>
      </c>
      <c r="M186" s="217">
        <f t="shared" si="26"/>
        <v>0</v>
      </c>
      <c r="N186" s="195"/>
    </row>
    <row r="187" spans="2:14" s="189" customFormat="1">
      <c r="C187" s="191"/>
      <c r="E187" s="192"/>
      <c r="F187" s="193"/>
      <c r="G187" s="194"/>
      <c r="H187" s="194"/>
      <c r="I187" s="194"/>
      <c r="J187" s="194"/>
      <c r="K187" s="194"/>
      <c r="L187" s="194"/>
      <c r="M187" s="173"/>
      <c r="N187" s="195"/>
    </row>
    <row r="188" spans="2:14" s="189" customFormat="1" ht="15" thickBot="1">
      <c r="B188" s="235" t="s">
        <v>55</v>
      </c>
      <c r="C188" s="236"/>
      <c r="D188" s="237"/>
      <c r="E188" s="238"/>
      <c r="F188" s="239"/>
      <c r="G188" s="172"/>
      <c r="H188" s="172"/>
      <c r="I188" s="172"/>
      <c r="J188" s="172"/>
      <c r="K188" s="172"/>
      <c r="L188" s="172"/>
      <c r="M188" s="173"/>
      <c r="N188" s="195"/>
    </row>
    <row r="189" spans="2:14" s="189" customFormat="1" ht="15" thickBot="1">
      <c r="B189" s="406" t="s">
        <v>6</v>
      </c>
      <c r="C189" s="407"/>
      <c r="D189" s="407"/>
      <c r="E189" s="408"/>
      <c r="F189" s="240" t="s">
        <v>64</v>
      </c>
      <c r="G189" s="241">
        <v>2025</v>
      </c>
      <c r="H189" s="241">
        <v>2026</v>
      </c>
      <c r="I189" s="241">
        <v>2027</v>
      </c>
      <c r="J189" s="241">
        <v>2028</v>
      </c>
      <c r="K189" s="241">
        <v>2029</v>
      </c>
      <c r="L189" s="241">
        <v>2030</v>
      </c>
      <c r="M189" s="227" t="s">
        <v>7</v>
      </c>
      <c r="N189" s="195"/>
    </row>
    <row r="190" spans="2:14" s="189" customFormat="1">
      <c r="B190" s="397" t="s">
        <v>43</v>
      </c>
      <c r="C190" s="398"/>
      <c r="D190" s="398"/>
      <c r="E190" s="399"/>
      <c r="F190" s="242"/>
      <c r="G190" s="243" t="s">
        <v>40</v>
      </c>
      <c r="H190" s="243" t="s">
        <v>40</v>
      </c>
      <c r="I190" s="243" t="s">
        <v>40</v>
      </c>
      <c r="J190" s="243" t="s">
        <v>40</v>
      </c>
      <c r="K190" s="243" t="s">
        <v>40</v>
      </c>
      <c r="L190" s="243" t="s">
        <v>40</v>
      </c>
      <c r="M190" s="244" t="s">
        <v>40</v>
      </c>
      <c r="N190" s="195"/>
    </row>
    <row r="191" spans="2:14" s="189" customFormat="1">
      <c r="B191" s="400" t="s">
        <v>19</v>
      </c>
      <c r="C191" s="401"/>
      <c r="D191" s="401"/>
      <c r="E191" s="402"/>
      <c r="F191" s="245"/>
      <c r="G191" s="246">
        <v>0</v>
      </c>
      <c r="H191" s="246">
        <v>0</v>
      </c>
      <c r="I191" s="246">
        <v>0</v>
      </c>
      <c r="J191" s="246">
        <v>0</v>
      </c>
      <c r="K191" s="246">
        <v>0</v>
      </c>
      <c r="L191" s="246">
        <v>0</v>
      </c>
      <c r="M191" s="247">
        <f>SUM(G191:L191)</f>
        <v>0</v>
      </c>
      <c r="N191" s="195"/>
    </row>
    <row r="192" spans="2:14" s="189" customFormat="1">
      <c r="B192" s="400" t="s">
        <v>8</v>
      </c>
      <c r="C192" s="401"/>
      <c r="D192" s="401"/>
      <c r="E192" s="402"/>
      <c r="F192" s="245"/>
      <c r="G192" s="246">
        <v>0</v>
      </c>
      <c r="H192" s="246">
        <v>0</v>
      </c>
      <c r="I192" s="246">
        <v>0</v>
      </c>
      <c r="J192" s="246">
        <v>0</v>
      </c>
      <c r="K192" s="246">
        <v>0</v>
      </c>
      <c r="L192" s="246">
        <v>0</v>
      </c>
      <c r="M192" s="247">
        <f>SUM(G192:L192)</f>
        <v>0</v>
      </c>
      <c r="N192" s="195"/>
    </row>
    <row r="193" spans="2:14" s="189" customFormat="1">
      <c r="B193" s="400" t="s">
        <v>9</v>
      </c>
      <c r="C193" s="401"/>
      <c r="D193" s="401"/>
      <c r="E193" s="402"/>
      <c r="F193" s="245"/>
      <c r="G193" s="246">
        <v>0</v>
      </c>
      <c r="H193" s="246">
        <v>0</v>
      </c>
      <c r="I193" s="246">
        <v>0</v>
      </c>
      <c r="J193" s="246">
        <v>0</v>
      </c>
      <c r="K193" s="246">
        <v>0</v>
      </c>
      <c r="L193" s="246">
        <v>0</v>
      </c>
      <c r="M193" s="247">
        <f>SUM(G193:L193)</f>
        <v>0</v>
      </c>
      <c r="N193" s="195"/>
    </row>
    <row r="194" spans="2:14" s="189" customFormat="1" ht="15" thickBot="1">
      <c r="B194" s="403" t="s">
        <v>20</v>
      </c>
      <c r="C194" s="404"/>
      <c r="D194" s="404"/>
      <c r="E194" s="405"/>
      <c r="F194" s="248"/>
      <c r="G194" s="246">
        <v>0</v>
      </c>
      <c r="H194" s="246">
        <v>0</v>
      </c>
      <c r="I194" s="246">
        <v>0</v>
      </c>
      <c r="J194" s="246">
        <v>0</v>
      </c>
      <c r="K194" s="246">
        <v>0</v>
      </c>
      <c r="L194" s="246">
        <v>0</v>
      </c>
      <c r="M194" s="249">
        <f>SUM(G194:L194)</f>
        <v>0</v>
      </c>
      <c r="N194" s="195"/>
    </row>
    <row r="195" spans="2:14" s="189" customFormat="1" ht="15" thickBot="1">
      <c r="B195" s="406" t="s">
        <v>44</v>
      </c>
      <c r="C195" s="407"/>
      <c r="D195" s="407"/>
      <c r="E195" s="408"/>
      <c r="F195" s="240"/>
      <c r="G195" s="217">
        <f>SUM(G191:G194)</f>
        <v>0</v>
      </c>
      <c r="H195" s="217">
        <f t="shared" ref="H195:M195" si="27">SUM(H191:H194)</f>
        <v>0</v>
      </c>
      <c r="I195" s="217">
        <f t="shared" si="27"/>
        <v>0</v>
      </c>
      <c r="J195" s="217">
        <f t="shared" si="27"/>
        <v>0</v>
      </c>
      <c r="K195" s="217">
        <f t="shared" si="27"/>
        <v>0</v>
      </c>
      <c r="L195" s="217">
        <f t="shared" si="27"/>
        <v>0</v>
      </c>
      <c r="M195" s="217">
        <f t="shared" si="27"/>
        <v>0</v>
      </c>
      <c r="N195" s="195"/>
    </row>
    <row r="196" spans="2:14" s="189" customFormat="1">
      <c r="C196" s="191"/>
      <c r="E196" s="192"/>
      <c r="F196" s="193"/>
      <c r="G196" s="194"/>
      <c r="H196" s="194"/>
      <c r="I196" s="194"/>
      <c r="J196" s="194"/>
      <c r="K196" s="194"/>
      <c r="L196" s="194"/>
      <c r="M196" s="173"/>
      <c r="N196" s="195"/>
    </row>
    <row r="197" spans="2:14" s="189" customFormat="1" ht="15" thickBot="1">
      <c r="B197" s="235" t="s">
        <v>56</v>
      </c>
      <c r="C197" s="236"/>
      <c r="D197" s="237"/>
      <c r="E197" s="238"/>
      <c r="F197" s="239"/>
      <c r="G197" s="172"/>
      <c r="H197" s="172"/>
      <c r="I197" s="172"/>
      <c r="J197" s="172"/>
      <c r="K197" s="172"/>
      <c r="L197" s="172"/>
      <c r="M197" s="173"/>
      <c r="N197" s="195"/>
    </row>
    <row r="198" spans="2:14" s="189" customFormat="1" ht="15" thickBot="1">
      <c r="B198" s="406" t="s">
        <v>6</v>
      </c>
      <c r="C198" s="407"/>
      <c r="D198" s="407"/>
      <c r="E198" s="408"/>
      <c r="F198" s="240" t="s">
        <v>64</v>
      </c>
      <c r="G198" s="241">
        <v>2025</v>
      </c>
      <c r="H198" s="241">
        <v>2026</v>
      </c>
      <c r="I198" s="241">
        <v>2027</v>
      </c>
      <c r="J198" s="241">
        <v>2028</v>
      </c>
      <c r="K198" s="241">
        <v>2029</v>
      </c>
      <c r="L198" s="241">
        <v>2030</v>
      </c>
      <c r="M198" s="227" t="s">
        <v>7</v>
      </c>
      <c r="N198" s="195"/>
    </row>
    <row r="199" spans="2:14" s="189" customFormat="1">
      <c r="B199" s="397" t="s">
        <v>43</v>
      </c>
      <c r="C199" s="398"/>
      <c r="D199" s="398"/>
      <c r="E199" s="399"/>
      <c r="F199" s="242"/>
      <c r="G199" s="243" t="s">
        <v>40</v>
      </c>
      <c r="H199" s="243" t="s">
        <v>40</v>
      </c>
      <c r="I199" s="243" t="s">
        <v>40</v>
      </c>
      <c r="J199" s="243" t="s">
        <v>40</v>
      </c>
      <c r="K199" s="243" t="s">
        <v>40</v>
      </c>
      <c r="L199" s="243" t="s">
        <v>40</v>
      </c>
      <c r="M199" s="244" t="s">
        <v>40</v>
      </c>
      <c r="N199" s="195"/>
    </row>
    <row r="200" spans="2:14" s="189" customFormat="1">
      <c r="B200" s="400" t="s">
        <v>19</v>
      </c>
      <c r="C200" s="401"/>
      <c r="D200" s="401"/>
      <c r="E200" s="402"/>
      <c r="F200" s="245"/>
      <c r="G200" s="246">
        <v>0</v>
      </c>
      <c r="H200" s="246">
        <v>0</v>
      </c>
      <c r="I200" s="246">
        <v>0</v>
      </c>
      <c r="J200" s="246">
        <v>0</v>
      </c>
      <c r="K200" s="246">
        <v>0</v>
      </c>
      <c r="L200" s="246">
        <v>0</v>
      </c>
      <c r="M200" s="247">
        <f>SUM(G200:L200)</f>
        <v>0</v>
      </c>
      <c r="N200" s="195"/>
    </row>
    <row r="201" spans="2:14" s="189" customFormat="1">
      <c r="B201" s="400" t="s">
        <v>8</v>
      </c>
      <c r="C201" s="401"/>
      <c r="D201" s="401"/>
      <c r="E201" s="402"/>
      <c r="F201" s="245"/>
      <c r="G201" s="246">
        <v>0</v>
      </c>
      <c r="H201" s="246">
        <v>0</v>
      </c>
      <c r="I201" s="246">
        <v>0</v>
      </c>
      <c r="J201" s="246">
        <v>0</v>
      </c>
      <c r="K201" s="246">
        <v>0</v>
      </c>
      <c r="L201" s="246">
        <v>0</v>
      </c>
      <c r="M201" s="247">
        <f>SUM(G201:L201)</f>
        <v>0</v>
      </c>
      <c r="N201" s="195"/>
    </row>
    <row r="202" spans="2:14" s="189" customFormat="1">
      <c r="B202" s="400" t="s">
        <v>9</v>
      </c>
      <c r="C202" s="401"/>
      <c r="D202" s="401"/>
      <c r="E202" s="402"/>
      <c r="F202" s="245"/>
      <c r="G202" s="246">
        <v>0</v>
      </c>
      <c r="H202" s="246">
        <v>0</v>
      </c>
      <c r="I202" s="246">
        <v>0</v>
      </c>
      <c r="J202" s="246">
        <v>0</v>
      </c>
      <c r="K202" s="246">
        <v>0</v>
      </c>
      <c r="L202" s="246">
        <v>0</v>
      </c>
      <c r="M202" s="247">
        <f>SUM(G202:L202)</f>
        <v>0</v>
      </c>
      <c r="N202" s="195"/>
    </row>
    <row r="203" spans="2:14" s="189" customFormat="1" ht="15" thickBot="1">
      <c r="B203" s="403" t="s">
        <v>20</v>
      </c>
      <c r="C203" s="404"/>
      <c r="D203" s="404"/>
      <c r="E203" s="405"/>
      <c r="F203" s="248"/>
      <c r="G203" s="246">
        <v>0</v>
      </c>
      <c r="H203" s="246">
        <v>0</v>
      </c>
      <c r="I203" s="246">
        <v>0</v>
      </c>
      <c r="J203" s="246">
        <v>0</v>
      </c>
      <c r="K203" s="246">
        <v>0</v>
      </c>
      <c r="L203" s="246">
        <v>0</v>
      </c>
      <c r="M203" s="249">
        <f>SUM(G203:L203)</f>
        <v>0</v>
      </c>
      <c r="N203" s="195"/>
    </row>
    <row r="204" spans="2:14" s="189" customFormat="1" ht="15" thickBot="1">
      <c r="B204" s="406" t="s">
        <v>44</v>
      </c>
      <c r="C204" s="407"/>
      <c r="D204" s="407"/>
      <c r="E204" s="408"/>
      <c r="F204" s="240"/>
      <c r="G204" s="217">
        <f>SUM(G200:G203)</f>
        <v>0</v>
      </c>
      <c r="H204" s="217">
        <f t="shared" ref="H204:M204" si="28">SUM(H200:H203)</f>
        <v>0</v>
      </c>
      <c r="I204" s="217">
        <f t="shared" si="28"/>
        <v>0</v>
      </c>
      <c r="J204" s="217">
        <f t="shared" si="28"/>
        <v>0</v>
      </c>
      <c r="K204" s="217">
        <f t="shared" si="28"/>
        <v>0</v>
      </c>
      <c r="L204" s="217">
        <f t="shared" si="28"/>
        <v>0</v>
      </c>
      <c r="M204" s="217">
        <f t="shared" si="28"/>
        <v>0</v>
      </c>
      <c r="N204" s="195"/>
    </row>
    <row r="205" spans="2:14" s="189" customFormat="1">
      <c r="C205" s="191"/>
      <c r="E205" s="192"/>
      <c r="F205" s="193"/>
      <c r="G205" s="194"/>
      <c r="H205" s="194"/>
      <c r="I205" s="194"/>
      <c r="J205" s="194"/>
      <c r="K205" s="194"/>
      <c r="L205" s="194"/>
      <c r="M205" s="173"/>
      <c r="N205" s="195"/>
    </row>
    <row r="206" spans="2:14" s="189" customFormat="1" ht="15" thickBot="1">
      <c r="B206" s="235" t="s">
        <v>57</v>
      </c>
      <c r="C206" s="236"/>
      <c r="D206" s="237"/>
      <c r="E206" s="238"/>
      <c r="F206" s="239"/>
      <c r="G206" s="172"/>
      <c r="H206" s="172"/>
      <c r="I206" s="172"/>
      <c r="J206" s="172"/>
      <c r="K206" s="172"/>
      <c r="L206" s="172"/>
      <c r="M206" s="173"/>
      <c r="N206" s="195"/>
    </row>
    <row r="207" spans="2:14" s="189" customFormat="1" ht="15" thickBot="1">
      <c r="B207" s="406" t="s">
        <v>6</v>
      </c>
      <c r="C207" s="407"/>
      <c r="D207" s="407"/>
      <c r="E207" s="408"/>
      <c r="F207" s="240" t="s">
        <v>64</v>
      </c>
      <c r="G207" s="241">
        <v>2025</v>
      </c>
      <c r="H207" s="241">
        <v>2026</v>
      </c>
      <c r="I207" s="241">
        <v>2027</v>
      </c>
      <c r="J207" s="241">
        <v>2028</v>
      </c>
      <c r="K207" s="241">
        <v>2029</v>
      </c>
      <c r="L207" s="241">
        <v>2030</v>
      </c>
      <c r="M207" s="227" t="s">
        <v>7</v>
      </c>
      <c r="N207" s="195"/>
    </row>
    <row r="208" spans="2:14" s="189" customFormat="1">
      <c r="B208" s="397" t="s">
        <v>43</v>
      </c>
      <c r="C208" s="398"/>
      <c r="D208" s="398"/>
      <c r="E208" s="399"/>
      <c r="F208" s="242"/>
      <c r="G208" s="243" t="s">
        <v>40</v>
      </c>
      <c r="H208" s="243" t="s">
        <v>40</v>
      </c>
      <c r="I208" s="243" t="s">
        <v>40</v>
      </c>
      <c r="J208" s="243" t="s">
        <v>40</v>
      </c>
      <c r="K208" s="243" t="s">
        <v>40</v>
      </c>
      <c r="L208" s="243" t="s">
        <v>40</v>
      </c>
      <c r="M208" s="244" t="s">
        <v>40</v>
      </c>
      <c r="N208" s="195"/>
    </row>
    <row r="209" spans="2:14" s="189" customFormat="1">
      <c r="B209" s="400" t="s">
        <v>19</v>
      </c>
      <c r="C209" s="401"/>
      <c r="D209" s="401"/>
      <c r="E209" s="402"/>
      <c r="F209" s="245"/>
      <c r="G209" s="246">
        <v>0</v>
      </c>
      <c r="H209" s="246">
        <v>0</v>
      </c>
      <c r="I209" s="246">
        <v>0</v>
      </c>
      <c r="J209" s="246">
        <v>0</v>
      </c>
      <c r="K209" s="246">
        <v>0</v>
      </c>
      <c r="L209" s="246">
        <v>0</v>
      </c>
      <c r="M209" s="247">
        <f>SUM(G209:L209)</f>
        <v>0</v>
      </c>
      <c r="N209" s="195"/>
    </row>
    <row r="210" spans="2:14" s="189" customFormat="1">
      <c r="B210" s="400" t="s">
        <v>8</v>
      </c>
      <c r="C210" s="401"/>
      <c r="D210" s="401"/>
      <c r="E210" s="402"/>
      <c r="F210" s="245"/>
      <c r="G210" s="246">
        <v>0</v>
      </c>
      <c r="H210" s="246">
        <v>0</v>
      </c>
      <c r="I210" s="246">
        <v>0</v>
      </c>
      <c r="J210" s="246">
        <v>0</v>
      </c>
      <c r="K210" s="246">
        <v>0</v>
      </c>
      <c r="L210" s="246">
        <v>0</v>
      </c>
      <c r="M210" s="247">
        <f>SUM(G210:L210)</f>
        <v>0</v>
      </c>
      <c r="N210" s="195"/>
    </row>
    <row r="211" spans="2:14" s="189" customFormat="1">
      <c r="B211" s="400" t="s">
        <v>9</v>
      </c>
      <c r="C211" s="401"/>
      <c r="D211" s="401"/>
      <c r="E211" s="402"/>
      <c r="F211" s="245"/>
      <c r="G211" s="246">
        <v>0</v>
      </c>
      <c r="H211" s="246">
        <v>0</v>
      </c>
      <c r="I211" s="246">
        <v>0</v>
      </c>
      <c r="J211" s="246">
        <v>0</v>
      </c>
      <c r="K211" s="246">
        <v>0</v>
      </c>
      <c r="L211" s="246">
        <v>0</v>
      </c>
      <c r="M211" s="247">
        <f>SUM(G211:L211)</f>
        <v>0</v>
      </c>
      <c r="N211" s="195"/>
    </row>
    <row r="212" spans="2:14" s="189" customFormat="1" ht="15" thickBot="1">
      <c r="B212" s="403" t="s">
        <v>20</v>
      </c>
      <c r="C212" s="404"/>
      <c r="D212" s="404"/>
      <c r="E212" s="405"/>
      <c r="F212" s="248"/>
      <c r="G212" s="246">
        <v>0</v>
      </c>
      <c r="H212" s="246">
        <v>0</v>
      </c>
      <c r="I212" s="246">
        <v>0</v>
      </c>
      <c r="J212" s="246">
        <v>0</v>
      </c>
      <c r="K212" s="246">
        <v>0</v>
      </c>
      <c r="L212" s="246">
        <v>0</v>
      </c>
      <c r="M212" s="249">
        <f>SUM(G212:L212)</f>
        <v>0</v>
      </c>
      <c r="N212" s="195"/>
    </row>
    <row r="213" spans="2:14" s="189" customFormat="1" ht="15" thickBot="1">
      <c r="B213" s="406" t="s">
        <v>44</v>
      </c>
      <c r="C213" s="407"/>
      <c r="D213" s="407"/>
      <c r="E213" s="408"/>
      <c r="F213" s="240"/>
      <c r="G213" s="217">
        <f>SUM(G209:G212)</f>
        <v>0</v>
      </c>
      <c r="H213" s="217">
        <f t="shared" ref="H213:M213" si="29">SUM(H209:H212)</f>
        <v>0</v>
      </c>
      <c r="I213" s="217">
        <f t="shared" si="29"/>
        <v>0</v>
      </c>
      <c r="J213" s="217">
        <f t="shared" si="29"/>
        <v>0</v>
      </c>
      <c r="K213" s="217">
        <f t="shared" si="29"/>
        <v>0</v>
      </c>
      <c r="L213" s="217">
        <f t="shared" si="29"/>
        <v>0</v>
      </c>
      <c r="M213" s="217">
        <f t="shared" si="29"/>
        <v>0</v>
      </c>
      <c r="N213" s="195"/>
    </row>
    <row r="214" spans="2:14" s="189" customFormat="1">
      <c r="C214" s="191"/>
      <c r="E214" s="192"/>
      <c r="F214" s="193"/>
      <c r="G214" s="194"/>
      <c r="H214" s="194"/>
      <c r="I214" s="194"/>
      <c r="J214" s="194"/>
      <c r="K214" s="194"/>
      <c r="L214" s="194"/>
      <c r="M214" s="173"/>
      <c r="N214" s="195"/>
    </row>
    <row r="215" spans="2:14" s="189" customFormat="1" ht="15" thickBot="1">
      <c r="B215" s="235" t="s">
        <v>58</v>
      </c>
      <c r="C215" s="236"/>
      <c r="D215" s="237"/>
      <c r="E215" s="238"/>
      <c r="F215" s="239"/>
      <c r="G215" s="172"/>
      <c r="H215" s="172"/>
      <c r="I215" s="172"/>
      <c r="J215" s="172"/>
      <c r="K215" s="172"/>
      <c r="L215" s="172"/>
      <c r="M215" s="173"/>
      <c r="N215" s="195"/>
    </row>
    <row r="216" spans="2:14" s="189" customFormat="1" ht="15" thickBot="1">
      <c r="B216" s="406" t="s">
        <v>6</v>
      </c>
      <c r="C216" s="407"/>
      <c r="D216" s="407"/>
      <c r="E216" s="408"/>
      <c r="F216" s="240" t="s">
        <v>64</v>
      </c>
      <c r="G216" s="241">
        <v>2025</v>
      </c>
      <c r="H216" s="241">
        <v>2026</v>
      </c>
      <c r="I216" s="241">
        <v>2027</v>
      </c>
      <c r="J216" s="241">
        <v>2028</v>
      </c>
      <c r="K216" s="241">
        <v>2029</v>
      </c>
      <c r="L216" s="241">
        <v>2030</v>
      </c>
      <c r="M216" s="227" t="s">
        <v>7</v>
      </c>
      <c r="N216" s="195"/>
    </row>
    <row r="217" spans="2:14" s="189" customFormat="1">
      <c r="B217" s="397" t="s">
        <v>43</v>
      </c>
      <c r="C217" s="398"/>
      <c r="D217" s="398"/>
      <c r="E217" s="399"/>
      <c r="F217" s="242"/>
      <c r="G217" s="243" t="s">
        <v>40</v>
      </c>
      <c r="H217" s="243" t="s">
        <v>40</v>
      </c>
      <c r="I217" s="243" t="s">
        <v>40</v>
      </c>
      <c r="J217" s="243" t="s">
        <v>40</v>
      </c>
      <c r="K217" s="243" t="s">
        <v>40</v>
      </c>
      <c r="L217" s="243" t="s">
        <v>40</v>
      </c>
      <c r="M217" s="244" t="s">
        <v>40</v>
      </c>
      <c r="N217" s="195"/>
    </row>
    <row r="218" spans="2:14" s="189" customFormat="1">
      <c r="B218" s="400" t="s">
        <v>19</v>
      </c>
      <c r="C218" s="401"/>
      <c r="D218" s="401"/>
      <c r="E218" s="402"/>
      <c r="F218" s="245"/>
      <c r="G218" s="246">
        <v>0</v>
      </c>
      <c r="H218" s="246">
        <v>0</v>
      </c>
      <c r="I218" s="246">
        <v>0</v>
      </c>
      <c r="J218" s="246">
        <v>0</v>
      </c>
      <c r="K218" s="246">
        <v>0</v>
      </c>
      <c r="L218" s="246">
        <v>0</v>
      </c>
      <c r="M218" s="247">
        <f>SUM(G218:L218)</f>
        <v>0</v>
      </c>
      <c r="N218" s="195"/>
    </row>
    <row r="219" spans="2:14" s="189" customFormat="1">
      <c r="B219" s="400" t="s">
        <v>8</v>
      </c>
      <c r="C219" s="401"/>
      <c r="D219" s="401"/>
      <c r="E219" s="402"/>
      <c r="F219" s="245"/>
      <c r="G219" s="246">
        <v>0</v>
      </c>
      <c r="H219" s="246">
        <v>0</v>
      </c>
      <c r="I219" s="246">
        <v>0</v>
      </c>
      <c r="J219" s="246">
        <v>0</v>
      </c>
      <c r="K219" s="246">
        <v>0</v>
      </c>
      <c r="L219" s="246">
        <v>0</v>
      </c>
      <c r="M219" s="247">
        <f>SUM(G219:L219)</f>
        <v>0</v>
      </c>
      <c r="N219" s="195"/>
    </row>
    <row r="220" spans="2:14" s="189" customFormat="1">
      <c r="B220" s="400" t="s">
        <v>9</v>
      </c>
      <c r="C220" s="401"/>
      <c r="D220" s="401"/>
      <c r="E220" s="402"/>
      <c r="F220" s="245"/>
      <c r="G220" s="246">
        <v>0</v>
      </c>
      <c r="H220" s="246">
        <v>0</v>
      </c>
      <c r="I220" s="246">
        <v>0</v>
      </c>
      <c r="J220" s="246">
        <v>0</v>
      </c>
      <c r="K220" s="246">
        <v>0</v>
      </c>
      <c r="L220" s="246">
        <v>0</v>
      </c>
      <c r="M220" s="247">
        <f>SUM(G220:L220)</f>
        <v>0</v>
      </c>
      <c r="N220" s="195"/>
    </row>
    <row r="221" spans="2:14" s="189" customFormat="1" ht="15" thickBot="1">
      <c r="B221" s="403" t="s">
        <v>20</v>
      </c>
      <c r="C221" s="404"/>
      <c r="D221" s="404"/>
      <c r="E221" s="405"/>
      <c r="F221" s="248"/>
      <c r="G221" s="246">
        <v>0</v>
      </c>
      <c r="H221" s="246">
        <v>0</v>
      </c>
      <c r="I221" s="246">
        <v>0</v>
      </c>
      <c r="J221" s="246">
        <v>0</v>
      </c>
      <c r="K221" s="246">
        <v>0</v>
      </c>
      <c r="L221" s="246">
        <v>0</v>
      </c>
      <c r="M221" s="249">
        <f>SUM(G221:L221)</f>
        <v>0</v>
      </c>
      <c r="N221" s="195"/>
    </row>
    <row r="222" spans="2:14" s="189" customFormat="1" ht="15" thickBot="1">
      <c r="B222" s="406" t="s">
        <v>44</v>
      </c>
      <c r="C222" s="407"/>
      <c r="D222" s="407"/>
      <c r="E222" s="408"/>
      <c r="F222" s="240"/>
      <c r="G222" s="217">
        <f>SUM(G218:G221)</f>
        <v>0</v>
      </c>
      <c r="H222" s="217">
        <f t="shared" ref="H222:M222" si="30">SUM(H218:H221)</f>
        <v>0</v>
      </c>
      <c r="I222" s="217">
        <f t="shared" si="30"/>
        <v>0</v>
      </c>
      <c r="J222" s="217">
        <f t="shared" si="30"/>
        <v>0</v>
      </c>
      <c r="K222" s="217">
        <f t="shared" si="30"/>
        <v>0</v>
      </c>
      <c r="L222" s="217">
        <f t="shared" si="30"/>
        <v>0</v>
      </c>
      <c r="M222" s="217">
        <f t="shared" si="30"/>
        <v>0</v>
      </c>
      <c r="N222" s="195"/>
    </row>
    <row r="223" spans="2:14" s="189" customFormat="1">
      <c r="C223" s="191"/>
      <c r="E223" s="192"/>
      <c r="F223" s="193"/>
      <c r="G223" s="194"/>
      <c r="H223" s="194"/>
      <c r="I223" s="194"/>
      <c r="J223" s="194"/>
      <c r="K223" s="194"/>
      <c r="L223" s="194"/>
      <c r="M223" s="173"/>
      <c r="N223" s="195"/>
    </row>
    <row r="224" spans="2:14" s="189" customFormat="1" ht="15" thickBot="1">
      <c r="B224" s="235" t="s">
        <v>71</v>
      </c>
      <c r="C224" s="236"/>
      <c r="D224" s="237"/>
      <c r="E224" s="238"/>
      <c r="F224" s="239"/>
      <c r="G224" s="172"/>
      <c r="H224" s="172"/>
      <c r="I224" s="172"/>
      <c r="J224" s="172"/>
      <c r="K224" s="172"/>
      <c r="L224" s="172"/>
      <c r="M224" s="173"/>
      <c r="N224" s="195"/>
    </row>
    <row r="225" spans="2:14" s="189" customFormat="1" ht="15" thickBot="1">
      <c r="B225" s="406" t="s">
        <v>6</v>
      </c>
      <c r="C225" s="407"/>
      <c r="D225" s="407"/>
      <c r="E225" s="408"/>
      <c r="F225" s="240" t="s">
        <v>64</v>
      </c>
      <c r="G225" s="241">
        <v>2025</v>
      </c>
      <c r="H225" s="241">
        <v>2026</v>
      </c>
      <c r="I225" s="241">
        <v>2027</v>
      </c>
      <c r="J225" s="241">
        <v>2028</v>
      </c>
      <c r="K225" s="241">
        <v>2029</v>
      </c>
      <c r="L225" s="241">
        <v>2030</v>
      </c>
      <c r="M225" s="227" t="s">
        <v>7</v>
      </c>
      <c r="N225" s="195"/>
    </row>
    <row r="226" spans="2:14" s="189" customFormat="1">
      <c r="B226" s="397" t="s">
        <v>43</v>
      </c>
      <c r="C226" s="398"/>
      <c r="D226" s="398"/>
      <c r="E226" s="399"/>
      <c r="F226" s="242"/>
      <c r="G226" s="243" t="s">
        <v>40</v>
      </c>
      <c r="H226" s="243" t="s">
        <v>40</v>
      </c>
      <c r="I226" s="243" t="s">
        <v>40</v>
      </c>
      <c r="J226" s="243" t="s">
        <v>40</v>
      </c>
      <c r="K226" s="243" t="s">
        <v>40</v>
      </c>
      <c r="L226" s="243" t="s">
        <v>40</v>
      </c>
      <c r="M226" s="244" t="s">
        <v>40</v>
      </c>
      <c r="N226" s="195"/>
    </row>
    <row r="227" spans="2:14" s="189" customFormat="1">
      <c r="B227" s="400" t="s">
        <v>19</v>
      </c>
      <c r="C227" s="401"/>
      <c r="D227" s="401"/>
      <c r="E227" s="402"/>
      <c r="F227" s="245"/>
      <c r="G227" s="246">
        <v>0</v>
      </c>
      <c r="H227" s="246">
        <v>0</v>
      </c>
      <c r="I227" s="246">
        <v>0</v>
      </c>
      <c r="J227" s="246">
        <v>0</v>
      </c>
      <c r="K227" s="246">
        <v>0</v>
      </c>
      <c r="L227" s="246">
        <v>0</v>
      </c>
      <c r="M227" s="247">
        <f>SUM(G227:L227)</f>
        <v>0</v>
      </c>
      <c r="N227" s="195"/>
    </row>
    <row r="228" spans="2:14" s="189" customFormat="1">
      <c r="B228" s="400" t="s">
        <v>8</v>
      </c>
      <c r="C228" s="401"/>
      <c r="D228" s="401"/>
      <c r="E228" s="402"/>
      <c r="F228" s="245"/>
      <c r="G228" s="246">
        <v>0</v>
      </c>
      <c r="H228" s="246">
        <v>0</v>
      </c>
      <c r="I228" s="246">
        <v>0</v>
      </c>
      <c r="J228" s="246">
        <v>0</v>
      </c>
      <c r="K228" s="246">
        <v>0</v>
      </c>
      <c r="L228" s="246">
        <v>0</v>
      </c>
      <c r="M228" s="247">
        <f>SUM(G228:L228)</f>
        <v>0</v>
      </c>
      <c r="N228" s="195"/>
    </row>
    <row r="229" spans="2:14" s="189" customFormat="1">
      <c r="B229" s="400" t="s">
        <v>9</v>
      </c>
      <c r="C229" s="401"/>
      <c r="D229" s="401"/>
      <c r="E229" s="402"/>
      <c r="F229" s="245"/>
      <c r="G229" s="246">
        <v>0</v>
      </c>
      <c r="H229" s="246">
        <v>0</v>
      </c>
      <c r="I229" s="246">
        <v>0</v>
      </c>
      <c r="J229" s="246">
        <v>0</v>
      </c>
      <c r="K229" s="246">
        <v>0</v>
      </c>
      <c r="L229" s="246">
        <v>0</v>
      </c>
      <c r="M229" s="247">
        <f>SUM(G229:L229)</f>
        <v>0</v>
      </c>
      <c r="N229" s="195"/>
    </row>
    <row r="230" spans="2:14" s="189" customFormat="1" ht="15" thickBot="1">
      <c r="B230" s="403" t="s">
        <v>20</v>
      </c>
      <c r="C230" s="404"/>
      <c r="D230" s="404"/>
      <c r="E230" s="405"/>
      <c r="F230" s="248"/>
      <c r="G230" s="246">
        <v>0</v>
      </c>
      <c r="H230" s="246">
        <v>0</v>
      </c>
      <c r="I230" s="246">
        <v>0</v>
      </c>
      <c r="J230" s="246">
        <v>0</v>
      </c>
      <c r="K230" s="246">
        <v>0</v>
      </c>
      <c r="L230" s="246">
        <v>0</v>
      </c>
      <c r="M230" s="249">
        <f>SUM(G230:L230)</f>
        <v>0</v>
      </c>
      <c r="N230" s="195"/>
    </row>
    <row r="231" spans="2:14" s="189" customFormat="1" ht="15" thickBot="1">
      <c r="B231" s="406" t="s">
        <v>44</v>
      </c>
      <c r="C231" s="407"/>
      <c r="D231" s="407"/>
      <c r="E231" s="408"/>
      <c r="F231" s="240"/>
      <c r="G231" s="217">
        <f>SUM(G227:G230)</f>
        <v>0</v>
      </c>
      <c r="H231" s="217">
        <f t="shared" ref="H231:M231" si="31">SUM(H227:H230)</f>
        <v>0</v>
      </c>
      <c r="I231" s="217">
        <f t="shared" si="31"/>
        <v>0</v>
      </c>
      <c r="J231" s="217">
        <f t="shared" si="31"/>
        <v>0</v>
      </c>
      <c r="K231" s="217">
        <f t="shared" si="31"/>
        <v>0</v>
      </c>
      <c r="L231" s="217">
        <f t="shared" si="31"/>
        <v>0</v>
      </c>
      <c r="M231" s="217">
        <f t="shared" si="31"/>
        <v>0</v>
      </c>
      <c r="N231" s="195"/>
    </row>
    <row r="232" spans="2:14" s="189" customFormat="1">
      <c r="C232" s="191"/>
      <c r="E232" s="192"/>
      <c r="F232" s="193"/>
      <c r="G232" s="194"/>
      <c r="H232" s="194"/>
      <c r="I232" s="194"/>
      <c r="J232" s="194"/>
      <c r="K232" s="194"/>
      <c r="L232" s="194"/>
      <c r="M232" s="173"/>
      <c r="N232" s="195"/>
    </row>
    <row r="233" spans="2:14" s="189" customFormat="1" ht="15" thickBot="1">
      <c r="B233" s="235" t="s">
        <v>72</v>
      </c>
      <c r="C233" s="236"/>
      <c r="D233" s="237"/>
      <c r="E233" s="238"/>
      <c r="F233" s="239"/>
      <c r="G233" s="172"/>
      <c r="H233" s="172"/>
      <c r="I233" s="172"/>
      <c r="J233" s="172"/>
      <c r="K233" s="172"/>
      <c r="L233" s="172"/>
      <c r="M233" s="173"/>
      <c r="N233" s="195"/>
    </row>
    <row r="234" spans="2:14" s="189" customFormat="1" ht="15" thickBot="1">
      <c r="B234" s="406" t="s">
        <v>6</v>
      </c>
      <c r="C234" s="407"/>
      <c r="D234" s="407"/>
      <c r="E234" s="408"/>
      <c r="F234" s="240" t="s">
        <v>64</v>
      </c>
      <c r="G234" s="241">
        <v>2025</v>
      </c>
      <c r="H234" s="241">
        <v>2026</v>
      </c>
      <c r="I234" s="241">
        <v>2027</v>
      </c>
      <c r="J234" s="241">
        <v>2028</v>
      </c>
      <c r="K234" s="241">
        <v>2029</v>
      </c>
      <c r="L234" s="241">
        <v>2030</v>
      </c>
      <c r="M234" s="227" t="s">
        <v>7</v>
      </c>
      <c r="N234" s="195"/>
    </row>
    <row r="235" spans="2:14" s="189" customFormat="1">
      <c r="B235" s="397" t="s">
        <v>43</v>
      </c>
      <c r="C235" s="398"/>
      <c r="D235" s="398"/>
      <c r="E235" s="399"/>
      <c r="F235" s="242"/>
      <c r="G235" s="243" t="s">
        <v>40</v>
      </c>
      <c r="H235" s="243" t="s">
        <v>40</v>
      </c>
      <c r="I235" s="243" t="s">
        <v>40</v>
      </c>
      <c r="J235" s="243" t="s">
        <v>40</v>
      </c>
      <c r="K235" s="243" t="s">
        <v>40</v>
      </c>
      <c r="L235" s="243" t="s">
        <v>40</v>
      </c>
      <c r="M235" s="244" t="s">
        <v>40</v>
      </c>
      <c r="N235" s="195"/>
    </row>
    <row r="236" spans="2:14" s="189" customFormat="1">
      <c r="B236" s="400" t="s">
        <v>19</v>
      </c>
      <c r="C236" s="401"/>
      <c r="D236" s="401"/>
      <c r="E236" s="402"/>
      <c r="F236" s="245"/>
      <c r="G236" s="246">
        <v>0</v>
      </c>
      <c r="H236" s="246">
        <v>0</v>
      </c>
      <c r="I236" s="246">
        <v>0</v>
      </c>
      <c r="J236" s="246">
        <v>0</v>
      </c>
      <c r="K236" s="246">
        <v>0</v>
      </c>
      <c r="L236" s="246">
        <v>0</v>
      </c>
      <c r="M236" s="247">
        <f>SUM(G236:L236)</f>
        <v>0</v>
      </c>
      <c r="N236" s="195"/>
    </row>
    <row r="237" spans="2:14" s="189" customFormat="1">
      <c r="B237" s="400" t="s">
        <v>8</v>
      </c>
      <c r="C237" s="401"/>
      <c r="D237" s="401"/>
      <c r="E237" s="402"/>
      <c r="F237" s="245"/>
      <c r="G237" s="246">
        <v>0</v>
      </c>
      <c r="H237" s="246">
        <v>0</v>
      </c>
      <c r="I237" s="246">
        <v>0</v>
      </c>
      <c r="J237" s="246">
        <v>0</v>
      </c>
      <c r="K237" s="246">
        <v>0</v>
      </c>
      <c r="L237" s="246">
        <v>0</v>
      </c>
      <c r="M237" s="247">
        <f>SUM(G237:L237)</f>
        <v>0</v>
      </c>
      <c r="N237" s="195"/>
    </row>
    <row r="238" spans="2:14" s="189" customFormat="1">
      <c r="B238" s="400" t="s">
        <v>9</v>
      </c>
      <c r="C238" s="401"/>
      <c r="D238" s="401"/>
      <c r="E238" s="402"/>
      <c r="F238" s="245"/>
      <c r="G238" s="246">
        <v>0</v>
      </c>
      <c r="H238" s="246">
        <v>0</v>
      </c>
      <c r="I238" s="246">
        <v>0</v>
      </c>
      <c r="J238" s="246">
        <v>0</v>
      </c>
      <c r="K238" s="246">
        <v>0</v>
      </c>
      <c r="L238" s="246">
        <v>0</v>
      </c>
      <c r="M238" s="247">
        <f>SUM(G238:L238)</f>
        <v>0</v>
      </c>
      <c r="N238" s="195"/>
    </row>
    <row r="239" spans="2:14" s="189" customFormat="1" ht="15" thickBot="1">
      <c r="B239" s="403" t="s">
        <v>20</v>
      </c>
      <c r="C239" s="404"/>
      <c r="D239" s="404"/>
      <c r="E239" s="405"/>
      <c r="F239" s="248"/>
      <c r="G239" s="246">
        <v>0</v>
      </c>
      <c r="H239" s="246">
        <v>0</v>
      </c>
      <c r="I239" s="246">
        <v>0</v>
      </c>
      <c r="J239" s="246">
        <v>0</v>
      </c>
      <c r="K239" s="246">
        <v>0</v>
      </c>
      <c r="L239" s="246">
        <v>0</v>
      </c>
      <c r="M239" s="249">
        <f>SUM(G239:L239)</f>
        <v>0</v>
      </c>
      <c r="N239" s="195"/>
    </row>
    <row r="240" spans="2:14" s="189" customFormat="1" ht="15" thickBot="1">
      <c r="B240" s="406" t="s">
        <v>44</v>
      </c>
      <c r="C240" s="407"/>
      <c r="D240" s="407"/>
      <c r="E240" s="408"/>
      <c r="F240" s="240"/>
      <c r="G240" s="217">
        <f>SUM(G236:G239)</f>
        <v>0</v>
      </c>
      <c r="H240" s="217">
        <f t="shared" ref="H240:M240" si="32">SUM(H236:H239)</f>
        <v>0</v>
      </c>
      <c r="I240" s="217">
        <f t="shared" si="32"/>
        <v>0</v>
      </c>
      <c r="J240" s="217">
        <f t="shared" si="32"/>
        <v>0</v>
      </c>
      <c r="K240" s="217">
        <f t="shared" si="32"/>
        <v>0</v>
      </c>
      <c r="L240" s="217">
        <f t="shared" si="32"/>
        <v>0</v>
      </c>
      <c r="M240" s="217">
        <f t="shared" si="32"/>
        <v>0</v>
      </c>
      <c r="N240" s="195"/>
    </row>
    <row r="241" spans="2:14" s="189" customFormat="1">
      <c r="C241" s="191"/>
      <c r="E241" s="192"/>
      <c r="F241" s="193"/>
      <c r="G241" s="194"/>
      <c r="H241" s="194"/>
      <c r="I241" s="194"/>
      <c r="J241" s="194"/>
      <c r="K241" s="194"/>
      <c r="L241" s="194"/>
      <c r="M241" s="173"/>
      <c r="N241" s="195"/>
    </row>
    <row r="242" spans="2:14" s="189" customFormat="1" ht="15" thickBot="1">
      <c r="B242" s="235" t="s">
        <v>73</v>
      </c>
      <c r="C242" s="236"/>
      <c r="D242" s="237"/>
      <c r="E242" s="238"/>
      <c r="F242" s="239"/>
      <c r="G242" s="172"/>
      <c r="H242" s="172"/>
      <c r="I242" s="172"/>
      <c r="J242" s="172"/>
      <c r="K242" s="172"/>
      <c r="L242" s="172"/>
      <c r="M242" s="173"/>
      <c r="N242" s="195"/>
    </row>
    <row r="243" spans="2:14" s="189" customFormat="1" ht="15" thickBot="1">
      <c r="B243" s="406" t="s">
        <v>6</v>
      </c>
      <c r="C243" s="407"/>
      <c r="D243" s="407"/>
      <c r="E243" s="408"/>
      <c r="F243" s="240" t="s">
        <v>64</v>
      </c>
      <c r="G243" s="241">
        <v>2025</v>
      </c>
      <c r="H243" s="241">
        <v>2026</v>
      </c>
      <c r="I243" s="241">
        <v>2027</v>
      </c>
      <c r="J243" s="241">
        <v>2028</v>
      </c>
      <c r="K243" s="241">
        <v>2029</v>
      </c>
      <c r="L243" s="241">
        <v>2030</v>
      </c>
      <c r="M243" s="227" t="s">
        <v>7</v>
      </c>
      <c r="N243" s="195"/>
    </row>
    <row r="244" spans="2:14" s="189" customFormat="1">
      <c r="B244" s="397" t="s">
        <v>43</v>
      </c>
      <c r="C244" s="398"/>
      <c r="D244" s="398"/>
      <c r="E244" s="399"/>
      <c r="F244" s="242"/>
      <c r="G244" s="243" t="s">
        <v>40</v>
      </c>
      <c r="H244" s="243" t="s">
        <v>40</v>
      </c>
      <c r="I244" s="243" t="s">
        <v>40</v>
      </c>
      <c r="J244" s="243" t="s">
        <v>40</v>
      </c>
      <c r="K244" s="243" t="s">
        <v>40</v>
      </c>
      <c r="L244" s="243" t="s">
        <v>40</v>
      </c>
      <c r="M244" s="244" t="s">
        <v>40</v>
      </c>
      <c r="N244" s="195"/>
    </row>
    <row r="245" spans="2:14" s="189" customFormat="1">
      <c r="B245" s="400" t="s">
        <v>19</v>
      </c>
      <c r="C245" s="401"/>
      <c r="D245" s="401"/>
      <c r="E245" s="402"/>
      <c r="F245" s="245"/>
      <c r="G245" s="246">
        <v>0</v>
      </c>
      <c r="H245" s="246">
        <v>0</v>
      </c>
      <c r="I245" s="246">
        <v>0</v>
      </c>
      <c r="J245" s="246">
        <v>0</v>
      </c>
      <c r="K245" s="246">
        <v>0</v>
      </c>
      <c r="L245" s="246">
        <v>0</v>
      </c>
      <c r="M245" s="247">
        <f>SUM(G245:L245)</f>
        <v>0</v>
      </c>
      <c r="N245" s="195"/>
    </row>
    <row r="246" spans="2:14" s="189" customFormat="1">
      <c r="B246" s="400" t="s">
        <v>8</v>
      </c>
      <c r="C246" s="401"/>
      <c r="D246" s="401"/>
      <c r="E246" s="402"/>
      <c r="F246" s="245"/>
      <c r="G246" s="246">
        <v>0</v>
      </c>
      <c r="H246" s="246">
        <v>0</v>
      </c>
      <c r="I246" s="246">
        <v>0</v>
      </c>
      <c r="J246" s="246">
        <v>0</v>
      </c>
      <c r="K246" s="246">
        <v>0</v>
      </c>
      <c r="L246" s="246">
        <v>0</v>
      </c>
      <c r="M246" s="247">
        <f>SUM(G246:L246)</f>
        <v>0</v>
      </c>
      <c r="N246" s="195"/>
    </row>
    <row r="247" spans="2:14" s="189" customFormat="1">
      <c r="B247" s="400" t="s">
        <v>9</v>
      </c>
      <c r="C247" s="401"/>
      <c r="D247" s="401"/>
      <c r="E247" s="402"/>
      <c r="F247" s="245"/>
      <c r="G247" s="246">
        <v>0</v>
      </c>
      <c r="H247" s="246">
        <v>0</v>
      </c>
      <c r="I247" s="246">
        <v>0</v>
      </c>
      <c r="J247" s="246">
        <v>0</v>
      </c>
      <c r="K247" s="246">
        <v>0</v>
      </c>
      <c r="L247" s="246">
        <v>0</v>
      </c>
      <c r="M247" s="247">
        <f>SUM(G247:L247)</f>
        <v>0</v>
      </c>
      <c r="N247" s="195"/>
    </row>
    <row r="248" spans="2:14" s="189" customFormat="1" ht="15" thickBot="1">
      <c r="B248" s="403" t="s">
        <v>20</v>
      </c>
      <c r="C248" s="404"/>
      <c r="D248" s="404"/>
      <c r="E248" s="405"/>
      <c r="F248" s="248"/>
      <c r="G248" s="246">
        <v>0</v>
      </c>
      <c r="H248" s="246">
        <v>0</v>
      </c>
      <c r="I248" s="246">
        <v>0</v>
      </c>
      <c r="J248" s="246">
        <v>0</v>
      </c>
      <c r="K248" s="246">
        <v>0</v>
      </c>
      <c r="L248" s="246">
        <v>0</v>
      </c>
      <c r="M248" s="249">
        <f>SUM(G248:L248)</f>
        <v>0</v>
      </c>
      <c r="N248" s="195"/>
    </row>
    <row r="249" spans="2:14" s="189" customFormat="1" ht="15" thickBot="1">
      <c r="B249" s="406" t="s">
        <v>44</v>
      </c>
      <c r="C249" s="407"/>
      <c r="D249" s="407"/>
      <c r="E249" s="408"/>
      <c r="F249" s="240"/>
      <c r="G249" s="217">
        <f>SUM(G245:G248)</f>
        <v>0</v>
      </c>
      <c r="H249" s="217">
        <f t="shared" ref="H249:M249" si="33">SUM(H245:H248)</f>
        <v>0</v>
      </c>
      <c r="I249" s="217">
        <f t="shared" si="33"/>
        <v>0</v>
      </c>
      <c r="J249" s="217">
        <f t="shared" si="33"/>
        <v>0</v>
      </c>
      <c r="K249" s="217">
        <f t="shared" si="33"/>
        <v>0</v>
      </c>
      <c r="L249" s="217">
        <f t="shared" si="33"/>
        <v>0</v>
      </c>
      <c r="M249" s="217">
        <f t="shared" si="33"/>
        <v>0</v>
      </c>
      <c r="N249" s="195"/>
    </row>
    <row r="250" spans="2:14" s="189" customFormat="1">
      <c r="C250" s="191"/>
      <c r="E250" s="192"/>
      <c r="F250" s="193"/>
      <c r="G250" s="194"/>
      <c r="H250" s="194"/>
      <c r="I250" s="194"/>
      <c r="J250" s="194"/>
      <c r="K250" s="194"/>
      <c r="L250" s="194"/>
      <c r="M250" s="173"/>
      <c r="N250" s="195"/>
    </row>
    <row r="251" spans="2:14" s="189" customFormat="1" ht="15" thickBot="1">
      <c r="B251" s="235" t="s">
        <v>74</v>
      </c>
      <c r="C251" s="236"/>
      <c r="D251" s="237"/>
      <c r="E251" s="238"/>
      <c r="F251" s="239"/>
      <c r="G251" s="172"/>
      <c r="H251" s="172"/>
      <c r="I251" s="172"/>
      <c r="J251" s="172"/>
      <c r="K251" s="172"/>
      <c r="L251" s="172"/>
      <c r="M251" s="173"/>
      <c r="N251" s="195"/>
    </row>
    <row r="252" spans="2:14" s="189" customFormat="1" ht="15" thickBot="1">
      <c r="B252" s="406" t="s">
        <v>6</v>
      </c>
      <c r="C252" s="407"/>
      <c r="D252" s="407"/>
      <c r="E252" s="408"/>
      <c r="F252" s="240" t="s">
        <v>64</v>
      </c>
      <c r="G252" s="241">
        <v>2025</v>
      </c>
      <c r="H252" s="241">
        <v>2026</v>
      </c>
      <c r="I252" s="241">
        <v>2027</v>
      </c>
      <c r="J252" s="241">
        <v>2028</v>
      </c>
      <c r="K252" s="241">
        <v>2029</v>
      </c>
      <c r="L252" s="241">
        <v>2030</v>
      </c>
      <c r="M252" s="227" t="s">
        <v>7</v>
      </c>
      <c r="N252" s="195"/>
    </row>
    <row r="253" spans="2:14" s="189" customFormat="1">
      <c r="B253" s="397" t="s">
        <v>43</v>
      </c>
      <c r="C253" s="398"/>
      <c r="D253" s="398"/>
      <c r="E253" s="399"/>
      <c r="F253" s="242"/>
      <c r="G253" s="243" t="s">
        <v>40</v>
      </c>
      <c r="H253" s="243" t="s">
        <v>40</v>
      </c>
      <c r="I253" s="243" t="s">
        <v>40</v>
      </c>
      <c r="J253" s="243" t="s">
        <v>40</v>
      </c>
      <c r="K253" s="243" t="s">
        <v>40</v>
      </c>
      <c r="L253" s="243" t="s">
        <v>40</v>
      </c>
      <c r="M253" s="244" t="s">
        <v>40</v>
      </c>
      <c r="N253" s="195"/>
    </row>
    <row r="254" spans="2:14" s="189" customFormat="1">
      <c r="B254" s="400" t="s">
        <v>19</v>
      </c>
      <c r="C254" s="401"/>
      <c r="D254" s="401"/>
      <c r="E254" s="402"/>
      <c r="F254" s="245"/>
      <c r="G254" s="246">
        <v>0</v>
      </c>
      <c r="H254" s="246">
        <v>0</v>
      </c>
      <c r="I254" s="246">
        <v>0</v>
      </c>
      <c r="J254" s="246">
        <v>0</v>
      </c>
      <c r="K254" s="246">
        <v>0</v>
      </c>
      <c r="L254" s="246">
        <v>0</v>
      </c>
      <c r="M254" s="247">
        <f>SUM(G254:L254)</f>
        <v>0</v>
      </c>
      <c r="N254" s="195"/>
    </row>
    <row r="255" spans="2:14" s="189" customFormat="1">
      <c r="B255" s="400" t="s">
        <v>8</v>
      </c>
      <c r="C255" s="401"/>
      <c r="D255" s="401"/>
      <c r="E255" s="402"/>
      <c r="F255" s="245"/>
      <c r="G255" s="246">
        <v>0</v>
      </c>
      <c r="H255" s="246">
        <v>0</v>
      </c>
      <c r="I255" s="246">
        <v>0</v>
      </c>
      <c r="J255" s="246">
        <v>0</v>
      </c>
      <c r="K255" s="246">
        <v>0</v>
      </c>
      <c r="L255" s="246">
        <v>0</v>
      </c>
      <c r="M255" s="247">
        <f>SUM(G255:L255)</f>
        <v>0</v>
      </c>
      <c r="N255" s="195"/>
    </row>
    <row r="256" spans="2:14" s="189" customFormat="1">
      <c r="B256" s="400" t="s">
        <v>9</v>
      </c>
      <c r="C256" s="401"/>
      <c r="D256" s="401"/>
      <c r="E256" s="402"/>
      <c r="F256" s="245"/>
      <c r="G256" s="246">
        <v>0</v>
      </c>
      <c r="H256" s="246">
        <v>0</v>
      </c>
      <c r="I256" s="246">
        <v>0</v>
      </c>
      <c r="J256" s="246">
        <v>0</v>
      </c>
      <c r="K256" s="246">
        <v>0</v>
      </c>
      <c r="L256" s="246">
        <v>0</v>
      </c>
      <c r="M256" s="247">
        <f>SUM(G256:L256)</f>
        <v>0</v>
      </c>
      <c r="N256" s="195"/>
    </row>
    <row r="257" spans="2:14" s="189" customFormat="1" ht="15" thickBot="1">
      <c r="B257" s="403" t="s">
        <v>20</v>
      </c>
      <c r="C257" s="404"/>
      <c r="D257" s="404"/>
      <c r="E257" s="405"/>
      <c r="F257" s="248"/>
      <c r="G257" s="246">
        <v>0</v>
      </c>
      <c r="H257" s="246">
        <v>0</v>
      </c>
      <c r="I257" s="246">
        <v>0</v>
      </c>
      <c r="J257" s="246">
        <v>0</v>
      </c>
      <c r="K257" s="246">
        <v>0</v>
      </c>
      <c r="L257" s="246">
        <v>0</v>
      </c>
      <c r="M257" s="249">
        <f>SUM(G257:L257)</f>
        <v>0</v>
      </c>
      <c r="N257" s="195"/>
    </row>
    <row r="258" spans="2:14" s="189" customFormat="1" ht="15" thickBot="1">
      <c r="B258" s="406" t="s">
        <v>44</v>
      </c>
      <c r="C258" s="407"/>
      <c r="D258" s="407"/>
      <c r="E258" s="408"/>
      <c r="F258" s="240"/>
      <c r="G258" s="217">
        <f>SUM(G254:G257)</f>
        <v>0</v>
      </c>
      <c r="H258" s="217">
        <f t="shared" ref="H258:M258" si="34">SUM(H254:H257)</f>
        <v>0</v>
      </c>
      <c r="I258" s="217">
        <f t="shared" si="34"/>
        <v>0</v>
      </c>
      <c r="J258" s="217">
        <f t="shared" si="34"/>
        <v>0</v>
      </c>
      <c r="K258" s="217">
        <f t="shared" si="34"/>
        <v>0</v>
      </c>
      <c r="L258" s="217">
        <f t="shared" si="34"/>
        <v>0</v>
      </c>
      <c r="M258" s="217">
        <f t="shared" si="34"/>
        <v>0</v>
      </c>
      <c r="N258" s="195"/>
    </row>
    <row r="259" spans="2:14" s="189" customFormat="1">
      <c r="C259" s="191"/>
      <c r="E259" s="192"/>
      <c r="F259" s="193"/>
      <c r="G259" s="194"/>
      <c r="H259" s="194"/>
      <c r="I259" s="194"/>
      <c r="J259" s="194"/>
      <c r="K259" s="194"/>
      <c r="L259" s="194"/>
      <c r="M259" s="173"/>
      <c r="N259" s="195"/>
    </row>
    <row r="260" spans="2:14" s="189" customFormat="1" ht="15" thickBot="1">
      <c r="B260" s="235" t="s">
        <v>75</v>
      </c>
      <c r="C260" s="236"/>
      <c r="D260" s="237"/>
      <c r="E260" s="238"/>
      <c r="F260" s="239"/>
      <c r="G260" s="172"/>
      <c r="H260" s="172"/>
      <c r="I260" s="172"/>
      <c r="J260" s="172"/>
      <c r="K260" s="172"/>
      <c r="L260" s="172"/>
      <c r="M260" s="173"/>
      <c r="N260" s="195"/>
    </row>
    <row r="261" spans="2:14" s="189" customFormat="1" ht="15" thickBot="1">
      <c r="B261" s="406" t="s">
        <v>6</v>
      </c>
      <c r="C261" s="407"/>
      <c r="D261" s="407"/>
      <c r="E261" s="408"/>
      <c r="F261" s="240" t="s">
        <v>64</v>
      </c>
      <c r="G261" s="241">
        <v>2025</v>
      </c>
      <c r="H261" s="241">
        <v>2026</v>
      </c>
      <c r="I261" s="241">
        <v>2027</v>
      </c>
      <c r="J261" s="241">
        <v>2028</v>
      </c>
      <c r="K261" s="241">
        <v>2029</v>
      </c>
      <c r="L261" s="241">
        <v>2030</v>
      </c>
      <c r="M261" s="227" t="s">
        <v>7</v>
      </c>
      <c r="N261" s="195"/>
    </row>
    <row r="262" spans="2:14" s="189" customFormat="1">
      <c r="B262" s="397" t="s">
        <v>43</v>
      </c>
      <c r="C262" s="398"/>
      <c r="D262" s="398"/>
      <c r="E262" s="399"/>
      <c r="F262" s="242"/>
      <c r="G262" s="243" t="s">
        <v>40</v>
      </c>
      <c r="H262" s="243" t="s">
        <v>40</v>
      </c>
      <c r="I262" s="243" t="s">
        <v>40</v>
      </c>
      <c r="J262" s="243" t="s">
        <v>40</v>
      </c>
      <c r="K262" s="243" t="s">
        <v>40</v>
      </c>
      <c r="L262" s="243" t="s">
        <v>40</v>
      </c>
      <c r="M262" s="244" t="s">
        <v>40</v>
      </c>
      <c r="N262" s="195"/>
    </row>
    <row r="263" spans="2:14" s="189" customFormat="1">
      <c r="B263" s="400" t="s">
        <v>19</v>
      </c>
      <c r="C263" s="401"/>
      <c r="D263" s="401"/>
      <c r="E263" s="402"/>
      <c r="F263" s="245"/>
      <c r="G263" s="246">
        <v>0</v>
      </c>
      <c r="H263" s="246">
        <v>0</v>
      </c>
      <c r="I263" s="246">
        <v>0</v>
      </c>
      <c r="J263" s="246">
        <v>0</v>
      </c>
      <c r="K263" s="246">
        <v>0</v>
      </c>
      <c r="L263" s="246">
        <v>0</v>
      </c>
      <c r="M263" s="247">
        <f>SUM(G263:L263)</f>
        <v>0</v>
      </c>
      <c r="N263" s="195"/>
    </row>
    <row r="264" spans="2:14" s="189" customFormat="1">
      <c r="B264" s="400" t="s">
        <v>8</v>
      </c>
      <c r="C264" s="401"/>
      <c r="D264" s="401"/>
      <c r="E264" s="402"/>
      <c r="F264" s="245"/>
      <c r="G264" s="246">
        <v>0</v>
      </c>
      <c r="H264" s="246">
        <v>0</v>
      </c>
      <c r="I264" s="246">
        <v>0</v>
      </c>
      <c r="J264" s="246">
        <v>0</v>
      </c>
      <c r="K264" s="246">
        <v>0</v>
      </c>
      <c r="L264" s="246">
        <v>0</v>
      </c>
      <c r="M264" s="247">
        <f>SUM(G264:L264)</f>
        <v>0</v>
      </c>
      <c r="N264" s="195"/>
    </row>
    <row r="265" spans="2:14" s="189" customFormat="1">
      <c r="B265" s="400" t="s">
        <v>9</v>
      </c>
      <c r="C265" s="401"/>
      <c r="D265" s="401"/>
      <c r="E265" s="402"/>
      <c r="F265" s="245"/>
      <c r="G265" s="246">
        <v>0</v>
      </c>
      <c r="H265" s="246">
        <v>0</v>
      </c>
      <c r="I265" s="246">
        <v>0</v>
      </c>
      <c r="J265" s="246">
        <v>0</v>
      </c>
      <c r="K265" s="246">
        <v>0</v>
      </c>
      <c r="L265" s="246">
        <v>0</v>
      </c>
      <c r="M265" s="247">
        <f>SUM(G265:L265)</f>
        <v>0</v>
      </c>
      <c r="N265" s="195"/>
    </row>
    <row r="266" spans="2:14" s="189" customFormat="1" ht="15" thickBot="1">
      <c r="B266" s="403" t="s">
        <v>20</v>
      </c>
      <c r="C266" s="404"/>
      <c r="D266" s="404"/>
      <c r="E266" s="405"/>
      <c r="F266" s="248"/>
      <c r="G266" s="246">
        <v>0</v>
      </c>
      <c r="H266" s="246">
        <v>0</v>
      </c>
      <c r="I266" s="246">
        <v>0</v>
      </c>
      <c r="J266" s="246">
        <v>0</v>
      </c>
      <c r="K266" s="246">
        <v>0</v>
      </c>
      <c r="L266" s="246">
        <v>0</v>
      </c>
      <c r="M266" s="249">
        <f>SUM(G266:L266)</f>
        <v>0</v>
      </c>
      <c r="N266" s="195"/>
    </row>
    <row r="267" spans="2:14" s="189" customFormat="1" ht="15" thickBot="1">
      <c r="B267" s="406" t="s">
        <v>44</v>
      </c>
      <c r="C267" s="407"/>
      <c r="D267" s="407"/>
      <c r="E267" s="408"/>
      <c r="F267" s="240"/>
      <c r="G267" s="217">
        <f>SUM(G263:G266)</f>
        <v>0</v>
      </c>
      <c r="H267" s="217">
        <f t="shared" ref="H267:M267" si="35">SUM(H263:H266)</f>
        <v>0</v>
      </c>
      <c r="I267" s="217">
        <f t="shared" si="35"/>
        <v>0</v>
      </c>
      <c r="J267" s="217">
        <f t="shared" si="35"/>
        <v>0</v>
      </c>
      <c r="K267" s="217">
        <f t="shared" si="35"/>
        <v>0</v>
      </c>
      <c r="L267" s="217">
        <f t="shared" si="35"/>
        <v>0</v>
      </c>
      <c r="M267" s="217">
        <f t="shared" si="35"/>
        <v>0</v>
      </c>
      <c r="N267" s="195"/>
    </row>
    <row r="268" spans="2:14" s="189" customFormat="1">
      <c r="C268" s="191"/>
      <c r="E268" s="192"/>
      <c r="F268" s="193"/>
      <c r="G268" s="194"/>
      <c r="H268" s="194"/>
      <c r="I268" s="194"/>
      <c r="J268" s="194"/>
      <c r="K268" s="194"/>
      <c r="L268" s="194"/>
      <c r="M268" s="173"/>
      <c r="N268" s="195"/>
    </row>
    <row r="269" spans="2:14" s="189" customFormat="1" ht="15" thickBot="1">
      <c r="B269" s="235" t="s">
        <v>76</v>
      </c>
      <c r="C269" s="236"/>
      <c r="D269" s="237"/>
      <c r="E269" s="238"/>
      <c r="F269" s="239"/>
      <c r="G269" s="172"/>
      <c r="H269" s="172"/>
      <c r="I269" s="172"/>
      <c r="J269" s="172"/>
      <c r="K269" s="172"/>
      <c r="L269" s="172"/>
      <c r="M269" s="173"/>
      <c r="N269" s="195"/>
    </row>
    <row r="270" spans="2:14" s="189" customFormat="1" ht="15" thickBot="1">
      <c r="B270" s="406" t="s">
        <v>6</v>
      </c>
      <c r="C270" s="407"/>
      <c r="D270" s="407"/>
      <c r="E270" s="408"/>
      <c r="F270" s="240" t="s">
        <v>64</v>
      </c>
      <c r="G270" s="241">
        <v>2025</v>
      </c>
      <c r="H270" s="241">
        <v>2026</v>
      </c>
      <c r="I270" s="241">
        <v>2027</v>
      </c>
      <c r="J270" s="241">
        <v>2028</v>
      </c>
      <c r="K270" s="241">
        <v>2029</v>
      </c>
      <c r="L270" s="241">
        <v>2030</v>
      </c>
      <c r="M270" s="227" t="s">
        <v>7</v>
      </c>
      <c r="N270" s="195"/>
    </row>
    <row r="271" spans="2:14" s="189" customFormat="1">
      <c r="B271" s="397" t="s">
        <v>43</v>
      </c>
      <c r="C271" s="398"/>
      <c r="D271" s="398"/>
      <c r="E271" s="399"/>
      <c r="F271" s="242"/>
      <c r="G271" s="243" t="s">
        <v>40</v>
      </c>
      <c r="H271" s="243" t="s">
        <v>40</v>
      </c>
      <c r="I271" s="243" t="s">
        <v>40</v>
      </c>
      <c r="J271" s="243" t="s">
        <v>40</v>
      </c>
      <c r="K271" s="243" t="s">
        <v>40</v>
      </c>
      <c r="L271" s="243" t="s">
        <v>40</v>
      </c>
      <c r="M271" s="244" t="s">
        <v>40</v>
      </c>
      <c r="N271" s="195"/>
    </row>
    <row r="272" spans="2:14" s="189" customFormat="1">
      <c r="B272" s="400" t="s">
        <v>19</v>
      </c>
      <c r="C272" s="401"/>
      <c r="D272" s="401"/>
      <c r="E272" s="402"/>
      <c r="F272" s="245"/>
      <c r="G272" s="246">
        <v>0</v>
      </c>
      <c r="H272" s="246">
        <v>0</v>
      </c>
      <c r="I272" s="246">
        <v>0</v>
      </c>
      <c r="J272" s="246">
        <v>0</v>
      </c>
      <c r="K272" s="246">
        <v>0</v>
      </c>
      <c r="L272" s="246">
        <v>0</v>
      </c>
      <c r="M272" s="247">
        <f>SUM(G272:L272)</f>
        <v>0</v>
      </c>
      <c r="N272" s="195"/>
    </row>
    <row r="273" spans="2:14" s="189" customFormat="1">
      <c r="B273" s="400" t="s">
        <v>8</v>
      </c>
      <c r="C273" s="401"/>
      <c r="D273" s="401"/>
      <c r="E273" s="402"/>
      <c r="F273" s="245"/>
      <c r="G273" s="246">
        <v>0</v>
      </c>
      <c r="H273" s="246">
        <v>0</v>
      </c>
      <c r="I273" s="246">
        <v>0</v>
      </c>
      <c r="J273" s="246">
        <v>0</v>
      </c>
      <c r="K273" s="246">
        <v>0</v>
      </c>
      <c r="L273" s="246">
        <v>0</v>
      </c>
      <c r="M273" s="247">
        <f>SUM(G273:L273)</f>
        <v>0</v>
      </c>
      <c r="N273" s="195"/>
    </row>
    <row r="274" spans="2:14" s="189" customFormat="1">
      <c r="B274" s="400" t="s">
        <v>9</v>
      </c>
      <c r="C274" s="401"/>
      <c r="D274" s="401"/>
      <c r="E274" s="402"/>
      <c r="F274" s="245"/>
      <c r="G274" s="246">
        <v>0</v>
      </c>
      <c r="H274" s="246">
        <v>0</v>
      </c>
      <c r="I274" s="246">
        <v>0</v>
      </c>
      <c r="J274" s="246">
        <v>0</v>
      </c>
      <c r="K274" s="246">
        <v>0</v>
      </c>
      <c r="L274" s="246">
        <v>0</v>
      </c>
      <c r="M274" s="247">
        <f>SUM(G274:L274)</f>
        <v>0</v>
      </c>
      <c r="N274" s="195"/>
    </row>
    <row r="275" spans="2:14" s="189" customFormat="1" ht="15" thickBot="1">
      <c r="B275" s="403" t="s">
        <v>20</v>
      </c>
      <c r="C275" s="404"/>
      <c r="D275" s="404"/>
      <c r="E275" s="405"/>
      <c r="F275" s="248"/>
      <c r="G275" s="246">
        <v>0</v>
      </c>
      <c r="H275" s="246">
        <v>0</v>
      </c>
      <c r="I275" s="246">
        <v>0</v>
      </c>
      <c r="J275" s="246">
        <v>0</v>
      </c>
      <c r="K275" s="246">
        <v>0</v>
      </c>
      <c r="L275" s="246">
        <v>0</v>
      </c>
      <c r="M275" s="249">
        <f>SUM(G275:L275)</f>
        <v>0</v>
      </c>
      <c r="N275" s="195"/>
    </row>
    <row r="276" spans="2:14" s="189" customFormat="1" ht="15" thickBot="1">
      <c r="B276" s="406" t="s">
        <v>44</v>
      </c>
      <c r="C276" s="407"/>
      <c r="D276" s="407"/>
      <c r="E276" s="408"/>
      <c r="F276" s="240"/>
      <c r="G276" s="217">
        <f>SUM(G272:G275)</f>
        <v>0</v>
      </c>
      <c r="H276" s="217">
        <f t="shared" ref="H276:M276" si="36">SUM(H272:H275)</f>
        <v>0</v>
      </c>
      <c r="I276" s="217">
        <f t="shared" si="36"/>
        <v>0</v>
      </c>
      <c r="J276" s="217">
        <f t="shared" si="36"/>
        <v>0</v>
      </c>
      <c r="K276" s="217">
        <f t="shared" si="36"/>
        <v>0</v>
      </c>
      <c r="L276" s="217">
        <f t="shared" si="36"/>
        <v>0</v>
      </c>
      <c r="M276" s="217">
        <f t="shared" si="36"/>
        <v>0</v>
      </c>
      <c r="N276" s="195"/>
    </row>
    <row r="277" spans="2:14" s="189" customFormat="1">
      <c r="C277" s="191"/>
      <c r="E277" s="192"/>
      <c r="F277" s="193"/>
      <c r="G277" s="194"/>
      <c r="H277" s="194"/>
      <c r="I277" s="194"/>
      <c r="J277" s="194"/>
      <c r="K277" s="194"/>
      <c r="L277" s="194"/>
      <c r="M277" s="173"/>
      <c r="N277" s="195"/>
    </row>
    <row r="278" spans="2:14" s="189" customFormat="1" ht="15" thickBot="1">
      <c r="B278" s="235" t="s">
        <v>77</v>
      </c>
      <c r="C278" s="236"/>
      <c r="D278" s="237"/>
      <c r="E278" s="238"/>
      <c r="F278" s="239"/>
      <c r="G278" s="172"/>
      <c r="H278" s="172"/>
      <c r="I278" s="172"/>
      <c r="J278" s="172"/>
      <c r="K278" s="172"/>
      <c r="L278" s="172"/>
      <c r="M278" s="173"/>
      <c r="N278" s="195"/>
    </row>
    <row r="279" spans="2:14" s="189" customFormat="1" ht="15" thickBot="1">
      <c r="B279" s="406" t="s">
        <v>6</v>
      </c>
      <c r="C279" s="407"/>
      <c r="D279" s="407"/>
      <c r="E279" s="408"/>
      <c r="F279" s="240" t="s">
        <v>64</v>
      </c>
      <c r="G279" s="241">
        <v>2025</v>
      </c>
      <c r="H279" s="241">
        <v>2026</v>
      </c>
      <c r="I279" s="241">
        <v>2027</v>
      </c>
      <c r="J279" s="241">
        <v>2028</v>
      </c>
      <c r="K279" s="241">
        <v>2029</v>
      </c>
      <c r="L279" s="241">
        <v>2030</v>
      </c>
      <c r="M279" s="227" t="s">
        <v>7</v>
      </c>
      <c r="N279" s="195"/>
    </row>
    <row r="280" spans="2:14" s="189" customFormat="1">
      <c r="B280" s="397" t="s">
        <v>43</v>
      </c>
      <c r="C280" s="398"/>
      <c r="D280" s="398"/>
      <c r="E280" s="399"/>
      <c r="F280" s="242"/>
      <c r="G280" s="243" t="s">
        <v>40</v>
      </c>
      <c r="H280" s="243" t="s">
        <v>40</v>
      </c>
      <c r="I280" s="243" t="s">
        <v>40</v>
      </c>
      <c r="J280" s="243" t="s">
        <v>40</v>
      </c>
      <c r="K280" s="243" t="s">
        <v>40</v>
      </c>
      <c r="L280" s="243" t="s">
        <v>40</v>
      </c>
      <c r="M280" s="244" t="s">
        <v>40</v>
      </c>
      <c r="N280" s="195"/>
    </row>
    <row r="281" spans="2:14" s="189" customFormat="1">
      <c r="B281" s="400" t="s">
        <v>19</v>
      </c>
      <c r="C281" s="401"/>
      <c r="D281" s="401"/>
      <c r="E281" s="402"/>
      <c r="F281" s="245"/>
      <c r="G281" s="246">
        <v>0</v>
      </c>
      <c r="H281" s="246">
        <v>0</v>
      </c>
      <c r="I281" s="246">
        <v>0</v>
      </c>
      <c r="J281" s="246">
        <v>0</v>
      </c>
      <c r="K281" s="246">
        <v>0</v>
      </c>
      <c r="L281" s="246">
        <v>0</v>
      </c>
      <c r="M281" s="247">
        <f>SUM(G281:L281)</f>
        <v>0</v>
      </c>
      <c r="N281" s="195"/>
    </row>
    <row r="282" spans="2:14" s="189" customFormat="1">
      <c r="B282" s="400" t="s">
        <v>8</v>
      </c>
      <c r="C282" s="401"/>
      <c r="D282" s="401"/>
      <c r="E282" s="402"/>
      <c r="F282" s="245"/>
      <c r="G282" s="246">
        <v>0</v>
      </c>
      <c r="H282" s="246">
        <v>0</v>
      </c>
      <c r="I282" s="246">
        <v>0</v>
      </c>
      <c r="J282" s="246">
        <v>0</v>
      </c>
      <c r="K282" s="246">
        <v>0</v>
      </c>
      <c r="L282" s="246">
        <v>0</v>
      </c>
      <c r="M282" s="247">
        <f>SUM(G282:L282)</f>
        <v>0</v>
      </c>
      <c r="N282" s="195"/>
    </row>
    <row r="283" spans="2:14" s="189" customFormat="1">
      <c r="B283" s="400" t="s">
        <v>9</v>
      </c>
      <c r="C283" s="401"/>
      <c r="D283" s="401"/>
      <c r="E283" s="402"/>
      <c r="F283" s="245"/>
      <c r="G283" s="246">
        <v>0</v>
      </c>
      <c r="H283" s="246">
        <v>0</v>
      </c>
      <c r="I283" s="246">
        <v>0</v>
      </c>
      <c r="J283" s="246">
        <v>0</v>
      </c>
      <c r="K283" s="246">
        <v>0</v>
      </c>
      <c r="L283" s="246">
        <v>0</v>
      </c>
      <c r="M283" s="247">
        <f>SUM(G283:L283)</f>
        <v>0</v>
      </c>
      <c r="N283" s="195"/>
    </row>
    <row r="284" spans="2:14" s="189" customFormat="1" ht="15" thickBot="1">
      <c r="B284" s="403" t="s">
        <v>20</v>
      </c>
      <c r="C284" s="404"/>
      <c r="D284" s="404"/>
      <c r="E284" s="405"/>
      <c r="F284" s="248"/>
      <c r="G284" s="246">
        <v>0</v>
      </c>
      <c r="H284" s="246">
        <v>0</v>
      </c>
      <c r="I284" s="246">
        <v>0</v>
      </c>
      <c r="J284" s="246">
        <v>0</v>
      </c>
      <c r="K284" s="246">
        <v>0</v>
      </c>
      <c r="L284" s="246">
        <v>0</v>
      </c>
      <c r="M284" s="249">
        <f>SUM(G284:L284)</f>
        <v>0</v>
      </c>
      <c r="N284" s="195"/>
    </row>
    <row r="285" spans="2:14" s="189" customFormat="1" ht="15" thickBot="1">
      <c r="B285" s="406" t="s">
        <v>44</v>
      </c>
      <c r="C285" s="407"/>
      <c r="D285" s="407"/>
      <c r="E285" s="408"/>
      <c r="F285" s="240"/>
      <c r="G285" s="217">
        <f>SUM(G281:G284)</f>
        <v>0</v>
      </c>
      <c r="H285" s="217">
        <f t="shared" ref="H285:M285" si="37">SUM(H281:H284)</f>
        <v>0</v>
      </c>
      <c r="I285" s="217">
        <f t="shared" si="37"/>
        <v>0</v>
      </c>
      <c r="J285" s="217">
        <f t="shared" si="37"/>
        <v>0</v>
      </c>
      <c r="K285" s="217">
        <f t="shared" si="37"/>
        <v>0</v>
      </c>
      <c r="L285" s="217">
        <f t="shared" si="37"/>
        <v>0</v>
      </c>
      <c r="M285" s="217">
        <f t="shared" si="37"/>
        <v>0</v>
      </c>
      <c r="N285" s="195"/>
    </row>
    <row r="286" spans="2:14" s="189" customFormat="1">
      <c r="C286" s="191"/>
      <c r="E286" s="192"/>
      <c r="F286" s="193"/>
      <c r="G286" s="194"/>
      <c r="H286" s="194"/>
      <c r="I286" s="194"/>
      <c r="J286" s="194"/>
      <c r="K286" s="194"/>
      <c r="L286" s="194"/>
      <c r="M286" s="173"/>
      <c r="N286" s="195"/>
    </row>
    <row r="287" spans="2:14" s="189" customFormat="1" ht="15" thickBot="1">
      <c r="B287" s="235" t="s">
        <v>78</v>
      </c>
      <c r="C287" s="236"/>
      <c r="D287" s="237"/>
      <c r="E287" s="238"/>
      <c r="F287" s="239"/>
      <c r="G287" s="172"/>
      <c r="H287" s="172"/>
      <c r="I287" s="172"/>
      <c r="J287" s="172"/>
      <c r="K287" s="172"/>
      <c r="L287" s="172"/>
      <c r="M287" s="173"/>
      <c r="N287" s="195"/>
    </row>
    <row r="288" spans="2:14" s="189" customFormat="1" ht="15" thickBot="1">
      <c r="B288" s="406" t="s">
        <v>6</v>
      </c>
      <c r="C288" s="407"/>
      <c r="D288" s="407"/>
      <c r="E288" s="408"/>
      <c r="F288" s="240" t="s">
        <v>64</v>
      </c>
      <c r="G288" s="241">
        <v>2025</v>
      </c>
      <c r="H288" s="241">
        <v>2026</v>
      </c>
      <c r="I288" s="241">
        <v>2027</v>
      </c>
      <c r="J288" s="241">
        <v>2028</v>
      </c>
      <c r="K288" s="241">
        <v>2029</v>
      </c>
      <c r="L288" s="241">
        <v>2030</v>
      </c>
      <c r="M288" s="227" t="s">
        <v>7</v>
      </c>
      <c r="N288" s="195"/>
    </row>
    <row r="289" spans="2:14" s="189" customFormat="1">
      <c r="B289" s="397" t="s">
        <v>43</v>
      </c>
      <c r="C289" s="398"/>
      <c r="D289" s="398"/>
      <c r="E289" s="399"/>
      <c r="F289" s="242"/>
      <c r="G289" s="243" t="s">
        <v>40</v>
      </c>
      <c r="H289" s="243" t="s">
        <v>40</v>
      </c>
      <c r="I289" s="243" t="s">
        <v>40</v>
      </c>
      <c r="J289" s="243" t="s">
        <v>40</v>
      </c>
      <c r="K289" s="243" t="s">
        <v>40</v>
      </c>
      <c r="L289" s="243" t="s">
        <v>40</v>
      </c>
      <c r="M289" s="244" t="s">
        <v>40</v>
      </c>
      <c r="N289" s="195"/>
    </row>
    <row r="290" spans="2:14" s="189" customFormat="1">
      <c r="B290" s="400" t="s">
        <v>19</v>
      </c>
      <c r="C290" s="401"/>
      <c r="D290" s="401"/>
      <c r="E290" s="402"/>
      <c r="F290" s="245"/>
      <c r="G290" s="246">
        <v>0</v>
      </c>
      <c r="H290" s="246">
        <v>0</v>
      </c>
      <c r="I290" s="246">
        <v>0</v>
      </c>
      <c r="J290" s="246">
        <v>0</v>
      </c>
      <c r="K290" s="246">
        <v>0</v>
      </c>
      <c r="L290" s="246">
        <v>0</v>
      </c>
      <c r="M290" s="247">
        <f>SUM(G290:L290)</f>
        <v>0</v>
      </c>
      <c r="N290" s="195"/>
    </row>
    <row r="291" spans="2:14" s="189" customFormat="1">
      <c r="B291" s="400" t="s">
        <v>8</v>
      </c>
      <c r="C291" s="401"/>
      <c r="D291" s="401"/>
      <c r="E291" s="402"/>
      <c r="F291" s="245"/>
      <c r="G291" s="246">
        <v>0</v>
      </c>
      <c r="H291" s="246">
        <v>0</v>
      </c>
      <c r="I291" s="246">
        <v>0</v>
      </c>
      <c r="J291" s="246">
        <v>0</v>
      </c>
      <c r="K291" s="246">
        <v>0</v>
      </c>
      <c r="L291" s="246">
        <v>0</v>
      </c>
      <c r="M291" s="247">
        <f>SUM(G291:L291)</f>
        <v>0</v>
      </c>
      <c r="N291" s="195"/>
    </row>
    <row r="292" spans="2:14" s="189" customFormat="1">
      <c r="B292" s="400" t="s">
        <v>9</v>
      </c>
      <c r="C292" s="401"/>
      <c r="D292" s="401"/>
      <c r="E292" s="402"/>
      <c r="F292" s="245"/>
      <c r="G292" s="246">
        <v>0</v>
      </c>
      <c r="H292" s="246">
        <v>0</v>
      </c>
      <c r="I292" s="246">
        <v>0</v>
      </c>
      <c r="J292" s="246">
        <v>0</v>
      </c>
      <c r="K292" s="246">
        <v>0</v>
      </c>
      <c r="L292" s="246">
        <v>0</v>
      </c>
      <c r="M292" s="247">
        <f>SUM(G292:L292)</f>
        <v>0</v>
      </c>
      <c r="N292" s="195"/>
    </row>
    <row r="293" spans="2:14" s="189" customFormat="1" ht="15" thickBot="1">
      <c r="B293" s="403" t="s">
        <v>20</v>
      </c>
      <c r="C293" s="404"/>
      <c r="D293" s="404"/>
      <c r="E293" s="405"/>
      <c r="F293" s="248"/>
      <c r="G293" s="246">
        <v>0</v>
      </c>
      <c r="H293" s="246">
        <v>0</v>
      </c>
      <c r="I293" s="246">
        <v>0</v>
      </c>
      <c r="J293" s="246">
        <v>0</v>
      </c>
      <c r="K293" s="246">
        <v>0</v>
      </c>
      <c r="L293" s="246">
        <v>0</v>
      </c>
      <c r="M293" s="249">
        <f>SUM(G293:L293)</f>
        <v>0</v>
      </c>
      <c r="N293" s="195"/>
    </row>
    <row r="294" spans="2:14" s="189" customFormat="1" ht="15" thickBot="1">
      <c r="B294" s="406" t="s">
        <v>44</v>
      </c>
      <c r="C294" s="407"/>
      <c r="D294" s="407"/>
      <c r="E294" s="408"/>
      <c r="F294" s="240"/>
      <c r="G294" s="217">
        <f>SUM(G290:G293)</f>
        <v>0</v>
      </c>
      <c r="H294" s="217">
        <f t="shared" ref="H294:M294" si="38">SUM(H290:H293)</f>
        <v>0</v>
      </c>
      <c r="I294" s="217">
        <f t="shared" si="38"/>
        <v>0</v>
      </c>
      <c r="J294" s="217">
        <f t="shared" si="38"/>
        <v>0</v>
      </c>
      <c r="K294" s="217">
        <f t="shared" si="38"/>
        <v>0</v>
      </c>
      <c r="L294" s="217">
        <f t="shared" si="38"/>
        <v>0</v>
      </c>
      <c r="M294" s="217">
        <f t="shared" si="38"/>
        <v>0</v>
      </c>
      <c r="N294" s="195"/>
    </row>
    <row r="295" spans="2:14" s="189" customFormat="1">
      <c r="C295" s="191"/>
      <c r="E295" s="192"/>
      <c r="F295" s="193"/>
      <c r="G295" s="194"/>
      <c r="H295" s="194"/>
      <c r="I295" s="194"/>
      <c r="J295" s="194"/>
      <c r="K295" s="194"/>
      <c r="L295" s="194"/>
      <c r="M295" s="173"/>
      <c r="N295" s="195"/>
    </row>
    <row r="296" spans="2:14" s="189" customFormat="1" ht="15" thickBot="1">
      <c r="B296" s="235" t="s">
        <v>79</v>
      </c>
      <c r="C296" s="236"/>
      <c r="D296" s="237"/>
      <c r="E296" s="238"/>
      <c r="F296" s="239"/>
      <c r="G296" s="172"/>
      <c r="H296" s="172"/>
      <c r="I296" s="172"/>
      <c r="J296" s="172"/>
      <c r="K296" s="172"/>
      <c r="L296" s="172"/>
      <c r="M296" s="173"/>
      <c r="N296" s="195"/>
    </row>
    <row r="297" spans="2:14" s="189" customFormat="1" ht="15" thickBot="1">
      <c r="B297" s="406" t="s">
        <v>6</v>
      </c>
      <c r="C297" s="407"/>
      <c r="D297" s="407"/>
      <c r="E297" s="408"/>
      <c r="F297" s="240" t="s">
        <v>64</v>
      </c>
      <c r="G297" s="241">
        <v>2025</v>
      </c>
      <c r="H297" s="241">
        <v>2026</v>
      </c>
      <c r="I297" s="241">
        <v>2027</v>
      </c>
      <c r="J297" s="241">
        <v>2028</v>
      </c>
      <c r="K297" s="241">
        <v>2029</v>
      </c>
      <c r="L297" s="241">
        <v>2030</v>
      </c>
      <c r="M297" s="227" t="s">
        <v>7</v>
      </c>
      <c r="N297" s="195"/>
    </row>
    <row r="298" spans="2:14" s="189" customFormat="1">
      <c r="B298" s="397" t="s">
        <v>43</v>
      </c>
      <c r="C298" s="398"/>
      <c r="D298" s="398"/>
      <c r="E298" s="399"/>
      <c r="F298" s="242"/>
      <c r="G298" s="243" t="s">
        <v>40</v>
      </c>
      <c r="H298" s="243" t="s">
        <v>40</v>
      </c>
      <c r="I298" s="243" t="s">
        <v>40</v>
      </c>
      <c r="J298" s="243" t="s">
        <v>40</v>
      </c>
      <c r="K298" s="243" t="s">
        <v>40</v>
      </c>
      <c r="L298" s="243" t="s">
        <v>40</v>
      </c>
      <c r="M298" s="244" t="s">
        <v>40</v>
      </c>
      <c r="N298" s="195"/>
    </row>
    <row r="299" spans="2:14" s="189" customFormat="1">
      <c r="B299" s="400" t="s">
        <v>19</v>
      </c>
      <c r="C299" s="401"/>
      <c r="D299" s="401"/>
      <c r="E299" s="402"/>
      <c r="F299" s="245"/>
      <c r="G299" s="246">
        <v>0</v>
      </c>
      <c r="H299" s="246">
        <v>0</v>
      </c>
      <c r="I299" s="246">
        <v>0</v>
      </c>
      <c r="J299" s="246">
        <v>0</v>
      </c>
      <c r="K299" s="246">
        <v>0</v>
      </c>
      <c r="L299" s="246">
        <v>0</v>
      </c>
      <c r="M299" s="247">
        <f>SUM(G299:L299)</f>
        <v>0</v>
      </c>
      <c r="N299" s="195"/>
    </row>
    <row r="300" spans="2:14" s="189" customFormat="1">
      <c r="B300" s="400" t="s">
        <v>8</v>
      </c>
      <c r="C300" s="401"/>
      <c r="D300" s="401"/>
      <c r="E300" s="402"/>
      <c r="F300" s="245"/>
      <c r="G300" s="246">
        <v>0</v>
      </c>
      <c r="H300" s="246">
        <v>0</v>
      </c>
      <c r="I300" s="246">
        <v>0</v>
      </c>
      <c r="J300" s="246">
        <v>0</v>
      </c>
      <c r="K300" s="246">
        <v>0</v>
      </c>
      <c r="L300" s="246">
        <v>0</v>
      </c>
      <c r="M300" s="247">
        <f>SUM(G300:L300)</f>
        <v>0</v>
      </c>
      <c r="N300" s="195"/>
    </row>
    <row r="301" spans="2:14" s="189" customFormat="1">
      <c r="B301" s="400" t="s">
        <v>9</v>
      </c>
      <c r="C301" s="401"/>
      <c r="D301" s="401"/>
      <c r="E301" s="402"/>
      <c r="F301" s="245"/>
      <c r="G301" s="246">
        <v>0</v>
      </c>
      <c r="H301" s="246">
        <v>0</v>
      </c>
      <c r="I301" s="246">
        <v>0</v>
      </c>
      <c r="J301" s="246">
        <v>0</v>
      </c>
      <c r="K301" s="246">
        <v>0</v>
      </c>
      <c r="L301" s="246">
        <v>0</v>
      </c>
      <c r="M301" s="247">
        <f>SUM(G301:L301)</f>
        <v>0</v>
      </c>
      <c r="N301" s="195"/>
    </row>
    <row r="302" spans="2:14" s="189" customFormat="1" ht="15" thickBot="1">
      <c r="B302" s="403" t="s">
        <v>20</v>
      </c>
      <c r="C302" s="404"/>
      <c r="D302" s="404"/>
      <c r="E302" s="405"/>
      <c r="F302" s="248"/>
      <c r="G302" s="246">
        <v>0</v>
      </c>
      <c r="H302" s="246">
        <v>0</v>
      </c>
      <c r="I302" s="246">
        <v>0</v>
      </c>
      <c r="J302" s="246">
        <v>0</v>
      </c>
      <c r="K302" s="246">
        <v>0</v>
      </c>
      <c r="L302" s="246">
        <v>0</v>
      </c>
      <c r="M302" s="249">
        <f>SUM(G302:L302)</f>
        <v>0</v>
      </c>
      <c r="N302" s="195"/>
    </row>
    <row r="303" spans="2:14" s="189" customFormat="1" ht="15" thickBot="1">
      <c r="B303" s="406" t="s">
        <v>44</v>
      </c>
      <c r="C303" s="407"/>
      <c r="D303" s="407"/>
      <c r="E303" s="408"/>
      <c r="F303" s="240"/>
      <c r="G303" s="217">
        <f>SUM(G299:G302)</f>
        <v>0</v>
      </c>
      <c r="H303" s="217">
        <f t="shared" ref="H303:M303" si="39">SUM(H299:H302)</f>
        <v>0</v>
      </c>
      <c r="I303" s="217">
        <f t="shared" si="39"/>
        <v>0</v>
      </c>
      <c r="J303" s="217">
        <f t="shared" si="39"/>
        <v>0</v>
      </c>
      <c r="K303" s="217">
        <f t="shared" si="39"/>
        <v>0</v>
      </c>
      <c r="L303" s="217">
        <f t="shared" si="39"/>
        <v>0</v>
      </c>
      <c r="M303" s="217">
        <f t="shared" si="39"/>
        <v>0</v>
      </c>
      <c r="N303" s="195"/>
    </row>
    <row r="304" spans="2:14" s="189" customFormat="1">
      <c r="C304" s="191"/>
      <c r="E304" s="192"/>
      <c r="F304" s="193"/>
      <c r="G304" s="194"/>
      <c r="H304" s="194"/>
      <c r="I304" s="194"/>
      <c r="J304" s="194"/>
      <c r="K304" s="194"/>
      <c r="L304" s="194"/>
      <c r="M304" s="173"/>
      <c r="N304" s="195"/>
    </row>
    <row r="305" spans="2:14" s="189" customFormat="1" ht="15" thickBot="1">
      <c r="B305" s="235" t="s">
        <v>80</v>
      </c>
      <c r="C305" s="236"/>
      <c r="D305" s="237"/>
      <c r="E305" s="238"/>
      <c r="F305" s="239"/>
      <c r="G305" s="172"/>
      <c r="H305" s="172"/>
      <c r="I305" s="172"/>
      <c r="J305" s="172"/>
      <c r="K305" s="172"/>
      <c r="L305" s="172"/>
      <c r="M305" s="173"/>
      <c r="N305" s="195"/>
    </row>
    <row r="306" spans="2:14" s="189" customFormat="1" ht="15" thickBot="1">
      <c r="B306" s="406" t="s">
        <v>6</v>
      </c>
      <c r="C306" s="407"/>
      <c r="D306" s="407"/>
      <c r="E306" s="408"/>
      <c r="F306" s="240" t="s">
        <v>64</v>
      </c>
      <c r="G306" s="241">
        <v>2025</v>
      </c>
      <c r="H306" s="241">
        <v>2026</v>
      </c>
      <c r="I306" s="241">
        <v>2027</v>
      </c>
      <c r="J306" s="241">
        <v>2028</v>
      </c>
      <c r="K306" s="241">
        <v>2029</v>
      </c>
      <c r="L306" s="241">
        <v>2030</v>
      </c>
      <c r="M306" s="227" t="s">
        <v>7</v>
      </c>
      <c r="N306" s="195"/>
    </row>
    <row r="307" spans="2:14" s="189" customFormat="1">
      <c r="B307" s="397" t="s">
        <v>43</v>
      </c>
      <c r="C307" s="398"/>
      <c r="D307" s="398"/>
      <c r="E307" s="399"/>
      <c r="F307" s="242"/>
      <c r="G307" s="243" t="s">
        <v>40</v>
      </c>
      <c r="H307" s="243" t="s">
        <v>40</v>
      </c>
      <c r="I307" s="243" t="s">
        <v>40</v>
      </c>
      <c r="J307" s="243" t="s">
        <v>40</v>
      </c>
      <c r="K307" s="243" t="s">
        <v>40</v>
      </c>
      <c r="L307" s="243" t="s">
        <v>40</v>
      </c>
      <c r="M307" s="244" t="s">
        <v>40</v>
      </c>
      <c r="N307" s="195"/>
    </row>
    <row r="308" spans="2:14" s="189" customFormat="1">
      <c r="B308" s="400" t="s">
        <v>19</v>
      </c>
      <c r="C308" s="401"/>
      <c r="D308" s="401"/>
      <c r="E308" s="402"/>
      <c r="F308" s="245"/>
      <c r="G308" s="246">
        <v>0</v>
      </c>
      <c r="H308" s="246">
        <v>0</v>
      </c>
      <c r="I308" s="246">
        <v>0</v>
      </c>
      <c r="J308" s="246">
        <v>0</v>
      </c>
      <c r="K308" s="246">
        <v>0</v>
      </c>
      <c r="L308" s="246">
        <v>0</v>
      </c>
      <c r="M308" s="247">
        <f>SUM(G308:L308)</f>
        <v>0</v>
      </c>
      <c r="N308" s="195"/>
    </row>
    <row r="309" spans="2:14" s="189" customFormat="1">
      <c r="B309" s="400" t="s">
        <v>8</v>
      </c>
      <c r="C309" s="401"/>
      <c r="D309" s="401"/>
      <c r="E309" s="402"/>
      <c r="F309" s="245"/>
      <c r="G309" s="246">
        <v>0</v>
      </c>
      <c r="H309" s="246">
        <v>0</v>
      </c>
      <c r="I309" s="246">
        <v>0</v>
      </c>
      <c r="J309" s="246">
        <v>0</v>
      </c>
      <c r="K309" s="246">
        <v>0</v>
      </c>
      <c r="L309" s="246">
        <v>0</v>
      </c>
      <c r="M309" s="247">
        <f>SUM(G309:L309)</f>
        <v>0</v>
      </c>
      <c r="N309" s="195"/>
    </row>
    <row r="310" spans="2:14" s="189" customFormat="1">
      <c r="B310" s="400" t="s">
        <v>9</v>
      </c>
      <c r="C310" s="401"/>
      <c r="D310" s="401"/>
      <c r="E310" s="402"/>
      <c r="F310" s="245"/>
      <c r="G310" s="246">
        <v>0</v>
      </c>
      <c r="H310" s="246">
        <v>0</v>
      </c>
      <c r="I310" s="246">
        <v>0</v>
      </c>
      <c r="J310" s="246">
        <v>0</v>
      </c>
      <c r="K310" s="246">
        <v>0</v>
      </c>
      <c r="L310" s="246">
        <v>0</v>
      </c>
      <c r="M310" s="247">
        <f>SUM(G310:L310)</f>
        <v>0</v>
      </c>
      <c r="N310" s="195"/>
    </row>
    <row r="311" spans="2:14" s="189" customFormat="1" ht="15" thickBot="1">
      <c r="B311" s="403" t="s">
        <v>20</v>
      </c>
      <c r="C311" s="404"/>
      <c r="D311" s="404"/>
      <c r="E311" s="405"/>
      <c r="F311" s="248"/>
      <c r="G311" s="246">
        <v>0</v>
      </c>
      <c r="H311" s="246">
        <v>0</v>
      </c>
      <c r="I311" s="246">
        <v>0</v>
      </c>
      <c r="J311" s="246">
        <v>0</v>
      </c>
      <c r="K311" s="246">
        <v>0</v>
      </c>
      <c r="L311" s="246">
        <v>0</v>
      </c>
      <c r="M311" s="249">
        <f>SUM(G311:L311)</f>
        <v>0</v>
      </c>
      <c r="N311" s="195"/>
    </row>
    <row r="312" spans="2:14" s="189" customFormat="1" ht="15" thickBot="1">
      <c r="B312" s="406" t="s">
        <v>44</v>
      </c>
      <c r="C312" s="407"/>
      <c r="D312" s="407"/>
      <c r="E312" s="408"/>
      <c r="F312" s="240"/>
      <c r="G312" s="217">
        <f>SUM(G308:G311)</f>
        <v>0</v>
      </c>
      <c r="H312" s="217">
        <f t="shared" ref="H312:M312" si="40">SUM(H308:H311)</f>
        <v>0</v>
      </c>
      <c r="I312" s="217">
        <f t="shared" si="40"/>
        <v>0</v>
      </c>
      <c r="J312" s="217">
        <f t="shared" si="40"/>
        <v>0</v>
      </c>
      <c r="K312" s="217">
        <f t="shared" si="40"/>
        <v>0</v>
      </c>
      <c r="L312" s="217">
        <f t="shared" si="40"/>
        <v>0</v>
      </c>
      <c r="M312" s="217">
        <f t="shared" si="40"/>
        <v>0</v>
      </c>
      <c r="N312" s="195"/>
    </row>
    <row r="313" spans="2:14" s="189" customFormat="1">
      <c r="C313" s="191"/>
      <c r="E313" s="192"/>
      <c r="F313" s="193"/>
      <c r="G313" s="194"/>
      <c r="H313" s="194"/>
      <c r="I313" s="194"/>
      <c r="J313" s="194"/>
      <c r="K313" s="194"/>
      <c r="L313" s="194"/>
      <c r="M313" s="173"/>
      <c r="N313" s="195"/>
    </row>
    <row r="314" spans="2:14" s="189" customFormat="1" ht="15" thickBot="1">
      <c r="B314" s="235" t="s">
        <v>81</v>
      </c>
      <c r="C314" s="236"/>
      <c r="D314" s="237"/>
      <c r="E314" s="238"/>
      <c r="F314" s="239"/>
      <c r="G314" s="172"/>
      <c r="H314" s="172"/>
      <c r="I314" s="172"/>
      <c r="J314" s="172"/>
      <c r="K314" s="172"/>
      <c r="L314" s="172"/>
      <c r="M314" s="173"/>
      <c r="N314" s="195"/>
    </row>
    <row r="315" spans="2:14" s="189" customFormat="1" ht="15" thickBot="1">
      <c r="B315" s="406" t="s">
        <v>6</v>
      </c>
      <c r="C315" s="407"/>
      <c r="D315" s="407"/>
      <c r="E315" s="408"/>
      <c r="F315" s="240" t="s">
        <v>64</v>
      </c>
      <c r="G315" s="241">
        <v>2025</v>
      </c>
      <c r="H315" s="241">
        <v>2026</v>
      </c>
      <c r="I315" s="241">
        <v>2027</v>
      </c>
      <c r="J315" s="241">
        <v>2028</v>
      </c>
      <c r="K315" s="241">
        <v>2029</v>
      </c>
      <c r="L315" s="241">
        <v>2030</v>
      </c>
      <c r="M315" s="227" t="s">
        <v>7</v>
      </c>
      <c r="N315" s="195"/>
    </row>
    <row r="316" spans="2:14" s="189" customFormat="1">
      <c r="B316" s="397" t="s">
        <v>43</v>
      </c>
      <c r="C316" s="398"/>
      <c r="D316" s="398"/>
      <c r="E316" s="399"/>
      <c r="F316" s="242"/>
      <c r="G316" s="243" t="s">
        <v>40</v>
      </c>
      <c r="H316" s="243" t="s">
        <v>40</v>
      </c>
      <c r="I316" s="243" t="s">
        <v>40</v>
      </c>
      <c r="J316" s="243" t="s">
        <v>40</v>
      </c>
      <c r="K316" s="243" t="s">
        <v>40</v>
      </c>
      <c r="L316" s="243" t="s">
        <v>40</v>
      </c>
      <c r="M316" s="244" t="s">
        <v>40</v>
      </c>
      <c r="N316" s="195"/>
    </row>
    <row r="317" spans="2:14" s="189" customFormat="1">
      <c r="B317" s="400" t="s">
        <v>19</v>
      </c>
      <c r="C317" s="401"/>
      <c r="D317" s="401"/>
      <c r="E317" s="402"/>
      <c r="F317" s="245"/>
      <c r="G317" s="246">
        <v>0</v>
      </c>
      <c r="H317" s="246">
        <v>0</v>
      </c>
      <c r="I317" s="246">
        <v>0</v>
      </c>
      <c r="J317" s="246">
        <v>0</v>
      </c>
      <c r="K317" s="246">
        <v>0</v>
      </c>
      <c r="L317" s="246">
        <v>0</v>
      </c>
      <c r="M317" s="247">
        <f>SUM(G317:L317)</f>
        <v>0</v>
      </c>
      <c r="N317" s="195"/>
    </row>
    <row r="318" spans="2:14" s="189" customFormat="1">
      <c r="B318" s="400" t="s">
        <v>8</v>
      </c>
      <c r="C318" s="401"/>
      <c r="D318" s="401"/>
      <c r="E318" s="402"/>
      <c r="F318" s="245"/>
      <c r="G318" s="246">
        <v>0</v>
      </c>
      <c r="H318" s="246">
        <v>0</v>
      </c>
      <c r="I318" s="246">
        <v>0</v>
      </c>
      <c r="J318" s="246">
        <v>0</v>
      </c>
      <c r="K318" s="246">
        <v>0</v>
      </c>
      <c r="L318" s="246">
        <v>0</v>
      </c>
      <c r="M318" s="247">
        <f>SUM(G318:L318)</f>
        <v>0</v>
      </c>
      <c r="N318" s="195"/>
    </row>
    <row r="319" spans="2:14" s="189" customFormat="1">
      <c r="B319" s="400" t="s">
        <v>9</v>
      </c>
      <c r="C319" s="401"/>
      <c r="D319" s="401"/>
      <c r="E319" s="402"/>
      <c r="F319" s="245"/>
      <c r="G319" s="246">
        <v>0</v>
      </c>
      <c r="H319" s="246">
        <v>0</v>
      </c>
      <c r="I319" s="246">
        <v>0</v>
      </c>
      <c r="J319" s="246">
        <v>0</v>
      </c>
      <c r="K319" s="246">
        <v>0</v>
      </c>
      <c r="L319" s="246">
        <v>0</v>
      </c>
      <c r="M319" s="247">
        <f>SUM(G319:L319)</f>
        <v>0</v>
      </c>
      <c r="N319" s="195"/>
    </row>
    <row r="320" spans="2:14" s="189" customFormat="1" ht="15" thickBot="1">
      <c r="B320" s="403" t="s">
        <v>20</v>
      </c>
      <c r="C320" s="404"/>
      <c r="D320" s="404"/>
      <c r="E320" s="405"/>
      <c r="F320" s="248"/>
      <c r="G320" s="246">
        <v>0</v>
      </c>
      <c r="H320" s="246">
        <v>0</v>
      </c>
      <c r="I320" s="246">
        <v>0</v>
      </c>
      <c r="J320" s="246">
        <v>0</v>
      </c>
      <c r="K320" s="246">
        <v>0</v>
      </c>
      <c r="L320" s="246">
        <v>0</v>
      </c>
      <c r="M320" s="249">
        <f>SUM(G320:L320)</f>
        <v>0</v>
      </c>
      <c r="N320" s="195"/>
    </row>
    <row r="321" spans="2:18" ht="15" thickBot="1">
      <c r="B321" s="406" t="s">
        <v>44</v>
      </c>
      <c r="C321" s="407"/>
      <c r="D321" s="407"/>
      <c r="E321" s="408"/>
      <c r="F321" s="240"/>
      <c r="G321" s="217">
        <f>SUM(G317:G320)</f>
        <v>0</v>
      </c>
      <c r="H321" s="217">
        <f t="shared" ref="H321:M321" si="41">SUM(H317:H320)</f>
        <v>0</v>
      </c>
      <c r="I321" s="217">
        <f t="shared" si="41"/>
        <v>0</v>
      </c>
      <c r="J321" s="217">
        <f t="shared" si="41"/>
        <v>0</v>
      </c>
      <c r="K321" s="217">
        <f t="shared" si="41"/>
        <v>0</v>
      </c>
      <c r="L321" s="217">
        <f t="shared" si="41"/>
        <v>0</v>
      </c>
      <c r="M321" s="217">
        <f t="shared" si="41"/>
        <v>0</v>
      </c>
      <c r="O321" s="189"/>
      <c r="R321" s="189"/>
    </row>
    <row r="322" spans="2:18">
      <c r="O322" s="189"/>
      <c r="R322" s="189"/>
    </row>
    <row r="323" spans="2:18" ht="15" thickBot="1">
      <c r="B323" s="235" t="s">
        <v>82</v>
      </c>
      <c r="C323" s="236"/>
      <c r="D323" s="237"/>
      <c r="E323" s="238"/>
      <c r="F323" s="239"/>
      <c r="G323" s="172"/>
      <c r="H323" s="172"/>
      <c r="I323" s="172"/>
      <c r="J323" s="172"/>
      <c r="K323" s="172"/>
      <c r="L323" s="172"/>
      <c r="O323" s="189"/>
      <c r="R323" s="189"/>
    </row>
    <row r="324" spans="2:18" ht="15" thickBot="1">
      <c r="B324" s="406" t="s">
        <v>6</v>
      </c>
      <c r="C324" s="407"/>
      <c r="D324" s="407"/>
      <c r="E324" s="408"/>
      <c r="F324" s="240" t="s">
        <v>64</v>
      </c>
      <c r="G324" s="241">
        <v>2025</v>
      </c>
      <c r="H324" s="241">
        <v>2026</v>
      </c>
      <c r="I324" s="241">
        <v>2027</v>
      </c>
      <c r="J324" s="241">
        <v>2028</v>
      </c>
      <c r="K324" s="241">
        <v>2029</v>
      </c>
      <c r="L324" s="241">
        <v>2030</v>
      </c>
      <c r="M324" s="227" t="s">
        <v>7</v>
      </c>
      <c r="O324" s="189"/>
      <c r="R324" s="189"/>
    </row>
    <row r="325" spans="2:18">
      <c r="B325" s="397" t="s">
        <v>43</v>
      </c>
      <c r="C325" s="398"/>
      <c r="D325" s="398"/>
      <c r="E325" s="399"/>
      <c r="F325" s="242"/>
      <c r="G325" s="243" t="s">
        <v>40</v>
      </c>
      <c r="H325" s="243" t="s">
        <v>40</v>
      </c>
      <c r="I325" s="243" t="s">
        <v>40</v>
      </c>
      <c r="J325" s="243" t="s">
        <v>40</v>
      </c>
      <c r="K325" s="243" t="s">
        <v>40</v>
      </c>
      <c r="L325" s="243" t="s">
        <v>40</v>
      </c>
      <c r="M325" s="244" t="s">
        <v>40</v>
      </c>
      <c r="O325" s="189"/>
      <c r="R325" s="189"/>
    </row>
    <row r="326" spans="2:18">
      <c r="B326" s="400" t="s">
        <v>19</v>
      </c>
      <c r="C326" s="401"/>
      <c r="D326" s="401"/>
      <c r="E326" s="402"/>
      <c r="F326" s="245"/>
      <c r="G326" s="246">
        <v>0</v>
      </c>
      <c r="H326" s="246">
        <v>0</v>
      </c>
      <c r="I326" s="246">
        <v>0</v>
      </c>
      <c r="J326" s="246">
        <v>0</v>
      </c>
      <c r="K326" s="246">
        <v>0</v>
      </c>
      <c r="L326" s="246">
        <v>0</v>
      </c>
      <c r="M326" s="247">
        <f>SUM(G326:L326)</f>
        <v>0</v>
      </c>
      <c r="O326" s="189"/>
      <c r="R326" s="189"/>
    </row>
    <row r="327" spans="2:18">
      <c r="B327" s="400" t="s">
        <v>8</v>
      </c>
      <c r="C327" s="401"/>
      <c r="D327" s="401"/>
      <c r="E327" s="402"/>
      <c r="F327" s="245"/>
      <c r="G327" s="246">
        <v>0</v>
      </c>
      <c r="H327" s="246">
        <v>0</v>
      </c>
      <c r="I327" s="246">
        <v>0</v>
      </c>
      <c r="J327" s="246">
        <v>0</v>
      </c>
      <c r="K327" s="246">
        <v>0</v>
      </c>
      <c r="L327" s="246">
        <v>0</v>
      </c>
      <c r="M327" s="247">
        <f>SUM(G327:L327)</f>
        <v>0</v>
      </c>
      <c r="O327" s="189"/>
      <c r="R327" s="189"/>
    </row>
    <row r="328" spans="2:18">
      <c r="B328" s="400" t="s">
        <v>9</v>
      </c>
      <c r="C328" s="401"/>
      <c r="D328" s="401"/>
      <c r="E328" s="402"/>
      <c r="F328" s="245"/>
      <c r="G328" s="246">
        <v>0</v>
      </c>
      <c r="H328" s="246">
        <v>0</v>
      </c>
      <c r="I328" s="246">
        <v>0</v>
      </c>
      <c r="J328" s="246">
        <v>0</v>
      </c>
      <c r="K328" s="246">
        <v>0</v>
      </c>
      <c r="L328" s="246">
        <v>0</v>
      </c>
      <c r="M328" s="247">
        <f>SUM(G328:L328)</f>
        <v>0</v>
      </c>
      <c r="O328" s="189"/>
      <c r="R328" s="189"/>
    </row>
    <row r="329" spans="2:18" ht="15" thickBot="1">
      <c r="B329" s="403" t="s">
        <v>20</v>
      </c>
      <c r="C329" s="404"/>
      <c r="D329" s="404"/>
      <c r="E329" s="405"/>
      <c r="F329" s="248"/>
      <c r="G329" s="246">
        <v>0</v>
      </c>
      <c r="H329" s="246">
        <v>0</v>
      </c>
      <c r="I329" s="246">
        <v>0</v>
      </c>
      <c r="J329" s="246">
        <v>0</v>
      </c>
      <c r="K329" s="246">
        <v>0</v>
      </c>
      <c r="L329" s="246">
        <v>0</v>
      </c>
      <c r="M329" s="249">
        <f>SUM(G329:L329)</f>
        <v>0</v>
      </c>
      <c r="O329" s="189"/>
      <c r="R329" s="189"/>
    </row>
    <row r="330" spans="2:18" ht="15" thickBot="1">
      <c r="B330" s="406" t="s">
        <v>44</v>
      </c>
      <c r="C330" s="407"/>
      <c r="D330" s="407"/>
      <c r="E330" s="408"/>
      <c r="F330" s="240"/>
      <c r="G330" s="217">
        <f>SUM(G326:G329)</f>
        <v>0</v>
      </c>
      <c r="H330" s="217">
        <f t="shared" ref="H330:M330" si="42">SUM(H326:H329)</f>
        <v>0</v>
      </c>
      <c r="I330" s="217">
        <f t="shared" si="42"/>
        <v>0</v>
      </c>
      <c r="J330" s="217">
        <f t="shared" si="42"/>
        <v>0</v>
      </c>
      <c r="K330" s="217">
        <f t="shared" si="42"/>
        <v>0</v>
      </c>
      <c r="L330" s="217">
        <f t="shared" si="42"/>
        <v>0</v>
      </c>
      <c r="M330" s="217">
        <f t="shared" si="42"/>
        <v>0</v>
      </c>
      <c r="O330" s="189"/>
      <c r="R330" s="189"/>
    </row>
    <row r="331" spans="2:18">
      <c r="O331" s="189"/>
      <c r="R331" s="189"/>
    </row>
    <row r="332" spans="2:18" ht="15" thickBot="1">
      <c r="B332" s="235" t="s">
        <v>83</v>
      </c>
      <c r="C332" s="236"/>
      <c r="D332" s="237"/>
      <c r="E332" s="238"/>
      <c r="F332" s="239"/>
      <c r="G332" s="172"/>
      <c r="H332" s="172"/>
      <c r="I332" s="172"/>
      <c r="J332" s="172"/>
      <c r="K332" s="172"/>
      <c r="L332" s="172"/>
    </row>
    <row r="333" spans="2:18" ht="15" thickBot="1">
      <c r="B333" s="406" t="s">
        <v>6</v>
      </c>
      <c r="C333" s="407"/>
      <c r="D333" s="407"/>
      <c r="E333" s="408"/>
      <c r="F333" s="240" t="s">
        <v>64</v>
      </c>
      <c r="G333" s="241">
        <v>2025</v>
      </c>
      <c r="H333" s="241">
        <v>2026</v>
      </c>
      <c r="I333" s="241">
        <v>2027</v>
      </c>
      <c r="J333" s="241">
        <v>2028</v>
      </c>
      <c r="K333" s="241">
        <v>2029</v>
      </c>
      <c r="L333" s="241">
        <v>2030</v>
      </c>
      <c r="M333" s="227" t="s">
        <v>7</v>
      </c>
    </row>
    <row r="334" spans="2:18">
      <c r="B334" s="397" t="s">
        <v>43</v>
      </c>
      <c r="C334" s="398"/>
      <c r="D334" s="398"/>
      <c r="E334" s="399"/>
      <c r="F334" s="242"/>
      <c r="G334" s="243" t="s">
        <v>40</v>
      </c>
      <c r="H334" s="243" t="s">
        <v>40</v>
      </c>
      <c r="I334" s="243" t="s">
        <v>40</v>
      </c>
      <c r="J334" s="243" t="s">
        <v>40</v>
      </c>
      <c r="K334" s="243" t="s">
        <v>40</v>
      </c>
      <c r="L334" s="243" t="s">
        <v>40</v>
      </c>
      <c r="M334" s="244" t="s">
        <v>40</v>
      </c>
    </row>
    <row r="335" spans="2:18">
      <c r="B335" s="400" t="s">
        <v>19</v>
      </c>
      <c r="C335" s="401"/>
      <c r="D335" s="401"/>
      <c r="E335" s="402"/>
      <c r="F335" s="245"/>
      <c r="G335" s="246">
        <v>0</v>
      </c>
      <c r="H335" s="246">
        <v>0</v>
      </c>
      <c r="I335" s="246">
        <v>0</v>
      </c>
      <c r="J335" s="246">
        <v>0</v>
      </c>
      <c r="K335" s="246">
        <v>0</v>
      </c>
      <c r="L335" s="246">
        <v>0</v>
      </c>
      <c r="M335" s="247">
        <f>SUM(G335:L335)</f>
        <v>0</v>
      </c>
    </row>
    <row r="336" spans="2:18">
      <c r="B336" s="400" t="s">
        <v>8</v>
      </c>
      <c r="C336" s="401"/>
      <c r="D336" s="401"/>
      <c r="E336" s="402"/>
      <c r="F336" s="245"/>
      <c r="G336" s="246">
        <v>0</v>
      </c>
      <c r="H336" s="246">
        <v>0</v>
      </c>
      <c r="I336" s="246">
        <v>0</v>
      </c>
      <c r="J336" s="246">
        <v>0</v>
      </c>
      <c r="K336" s="246">
        <v>0</v>
      </c>
      <c r="L336" s="246">
        <v>0</v>
      </c>
      <c r="M336" s="247">
        <f>SUM(G336:L336)</f>
        <v>0</v>
      </c>
    </row>
    <row r="337" spans="2:13" s="189" customFormat="1">
      <c r="B337" s="400" t="s">
        <v>9</v>
      </c>
      <c r="C337" s="401"/>
      <c r="D337" s="401"/>
      <c r="E337" s="402"/>
      <c r="F337" s="245"/>
      <c r="G337" s="246">
        <v>0</v>
      </c>
      <c r="H337" s="246">
        <v>0</v>
      </c>
      <c r="I337" s="246">
        <v>0</v>
      </c>
      <c r="J337" s="246">
        <v>0</v>
      </c>
      <c r="K337" s="246">
        <v>0</v>
      </c>
      <c r="L337" s="246">
        <v>0</v>
      </c>
      <c r="M337" s="247">
        <f>SUM(G337:L337)</f>
        <v>0</v>
      </c>
    </row>
    <row r="338" spans="2:13" s="189" customFormat="1" ht="15" thickBot="1">
      <c r="B338" s="403" t="s">
        <v>20</v>
      </c>
      <c r="C338" s="404"/>
      <c r="D338" s="404"/>
      <c r="E338" s="405"/>
      <c r="F338" s="248"/>
      <c r="G338" s="246">
        <v>0</v>
      </c>
      <c r="H338" s="246">
        <v>0</v>
      </c>
      <c r="I338" s="246">
        <v>0</v>
      </c>
      <c r="J338" s="246">
        <v>0</v>
      </c>
      <c r="K338" s="246">
        <v>0</v>
      </c>
      <c r="L338" s="246">
        <v>0</v>
      </c>
      <c r="M338" s="249">
        <f>SUM(G338:L338)</f>
        <v>0</v>
      </c>
    </row>
    <row r="339" spans="2:13" s="189" customFormat="1" ht="15" thickBot="1">
      <c r="B339" s="406" t="s">
        <v>44</v>
      </c>
      <c r="C339" s="407"/>
      <c r="D339" s="407"/>
      <c r="E339" s="408"/>
      <c r="F339" s="240"/>
      <c r="G339" s="217">
        <f>SUM(G335:G338)</f>
        <v>0</v>
      </c>
      <c r="H339" s="217">
        <f t="shared" ref="H339:M339" si="43">SUM(H335:H338)</f>
        <v>0</v>
      </c>
      <c r="I339" s="217">
        <f t="shared" si="43"/>
        <v>0</v>
      </c>
      <c r="J339" s="217">
        <f t="shared" si="43"/>
        <v>0</v>
      </c>
      <c r="K339" s="217">
        <f t="shared" si="43"/>
        <v>0</v>
      </c>
      <c r="L339" s="217">
        <f t="shared" si="43"/>
        <v>0</v>
      </c>
      <c r="M339" s="217">
        <f t="shared" si="43"/>
        <v>0</v>
      </c>
    </row>
    <row r="340" spans="2:13" s="189" customFormat="1">
      <c r="C340" s="191"/>
      <c r="E340" s="192"/>
      <c r="F340" s="193"/>
      <c r="G340" s="194"/>
      <c r="H340" s="194"/>
      <c r="I340" s="194"/>
      <c r="J340" s="194"/>
      <c r="K340" s="194"/>
      <c r="L340" s="194"/>
      <c r="M340" s="173"/>
    </row>
    <row r="341" spans="2:13" s="189" customFormat="1" ht="15" thickBot="1">
      <c r="B341" s="235" t="s">
        <v>84</v>
      </c>
      <c r="C341" s="236"/>
      <c r="D341" s="237"/>
      <c r="E341" s="238"/>
      <c r="F341" s="239"/>
      <c r="G341" s="172"/>
      <c r="H341" s="172"/>
      <c r="I341" s="172"/>
      <c r="J341" s="172"/>
      <c r="K341" s="172"/>
      <c r="L341" s="172"/>
      <c r="M341" s="173"/>
    </row>
    <row r="342" spans="2:13" s="189" customFormat="1" ht="15" thickBot="1">
      <c r="B342" s="406" t="s">
        <v>6</v>
      </c>
      <c r="C342" s="407"/>
      <c r="D342" s="407"/>
      <c r="E342" s="408"/>
      <c r="F342" s="240" t="s">
        <v>64</v>
      </c>
      <c r="G342" s="241">
        <v>2025</v>
      </c>
      <c r="H342" s="241">
        <v>2026</v>
      </c>
      <c r="I342" s="241">
        <v>2027</v>
      </c>
      <c r="J342" s="241">
        <v>2028</v>
      </c>
      <c r="K342" s="241">
        <v>2029</v>
      </c>
      <c r="L342" s="241">
        <v>2030</v>
      </c>
      <c r="M342" s="227" t="s">
        <v>7</v>
      </c>
    </row>
    <row r="343" spans="2:13" s="189" customFormat="1">
      <c r="B343" s="397" t="s">
        <v>43</v>
      </c>
      <c r="C343" s="398"/>
      <c r="D343" s="398"/>
      <c r="E343" s="399"/>
      <c r="F343" s="242"/>
      <c r="G343" s="243" t="s">
        <v>40</v>
      </c>
      <c r="H343" s="243" t="s">
        <v>40</v>
      </c>
      <c r="I343" s="243" t="s">
        <v>40</v>
      </c>
      <c r="J343" s="243" t="s">
        <v>40</v>
      </c>
      <c r="K343" s="243" t="s">
        <v>40</v>
      </c>
      <c r="L343" s="243" t="s">
        <v>40</v>
      </c>
      <c r="M343" s="244" t="s">
        <v>40</v>
      </c>
    </row>
    <row r="344" spans="2:13" s="189" customFormat="1">
      <c r="B344" s="400" t="s">
        <v>19</v>
      </c>
      <c r="C344" s="401"/>
      <c r="D344" s="401"/>
      <c r="E344" s="402"/>
      <c r="F344" s="245"/>
      <c r="G344" s="246">
        <v>0</v>
      </c>
      <c r="H344" s="246">
        <v>0</v>
      </c>
      <c r="I344" s="246">
        <v>0</v>
      </c>
      <c r="J344" s="246">
        <v>0</v>
      </c>
      <c r="K344" s="246">
        <v>0</v>
      </c>
      <c r="L344" s="246">
        <v>0</v>
      </c>
      <c r="M344" s="247">
        <f>SUM(G344:L344)</f>
        <v>0</v>
      </c>
    </row>
    <row r="345" spans="2:13" s="189" customFormat="1">
      <c r="B345" s="400" t="s">
        <v>8</v>
      </c>
      <c r="C345" s="401"/>
      <c r="D345" s="401"/>
      <c r="E345" s="402"/>
      <c r="F345" s="245"/>
      <c r="G345" s="246">
        <v>0</v>
      </c>
      <c r="H345" s="246">
        <v>0</v>
      </c>
      <c r="I345" s="246">
        <v>0</v>
      </c>
      <c r="J345" s="246">
        <v>0</v>
      </c>
      <c r="K345" s="246">
        <v>0</v>
      </c>
      <c r="L345" s="246">
        <v>0</v>
      </c>
      <c r="M345" s="247">
        <f>SUM(G345:L345)</f>
        <v>0</v>
      </c>
    </row>
    <row r="346" spans="2:13" s="189" customFormat="1">
      <c r="B346" s="400" t="s">
        <v>9</v>
      </c>
      <c r="C346" s="401"/>
      <c r="D346" s="401"/>
      <c r="E346" s="402"/>
      <c r="F346" s="245"/>
      <c r="G346" s="246">
        <v>0</v>
      </c>
      <c r="H346" s="246">
        <v>0</v>
      </c>
      <c r="I346" s="246">
        <v>0</v>
      </c>
      <c r="J346" s="246">
        <v>0</v>
      </c>
      <c r="K346" s="246">
        <v>0</v>
      </c>
      <c r="L346" s="246">
        <v>0</v>
      </c>
      <c r="M346" s="247">
        <f>SUM(G346:L346)</f>
        <v>0</v>
      </c>
    </row>
    <row r="347" spans="2:13" s="189" customFormat="1" ht="15" thickBot="1">
      <c r="B347" s="403" t="s">
        <v>20</v>
      </c>
      <c r="C347" s="404"/>
      <c r="D347" s="404"/>
      <c r="E347" s="405"/>
      <c r="F347" s="248"/>
      <c r="G347" s="246">
        <v>0</v>
      </c>
      <c r="H347" s="246">
        <v>0</v>
      </c>
      <c r="I347" s="246">
        <v>0</v>
      </c>
      <c r="J347" s="246">
        <v>0</v>
      </c>
      <c r="K347" s="246">
        <v>0</v>
      </c>
      <c r="L347" s="246">
        <v>0</v>
      </c>
      <c r="M347" s="249">
        <f>SUM(G347:L347)</f>
        <v>0</v>
      </c>
    </row>
    <row r="348" spans="2:13" s="189" customFormat="1" ht="15" thickBot="1">
      <c r="B348" s="406" t="s">
        <v>44</v>
      </c>
      <c r="C348" s="407"/>
      <c r="D348" s="407"/>
      <c r="E348" s="408"/>
      <c r="F348" s="240"/>
      <c r="G348" s="217">
        <f>SUM(G344:G347)</f>
        <v>0</v>
      </c>
      <c r="H348" s="217">
        <f t="shared" ref="H348:M348" si="44">SUM(H344:H347)</f>
        <v>0</v>
      </c>
      <c r="I348" s="217">
        <f t="shared" si="44"/>
        <v>0</v>
      </c>
      <c r="J348" s="217">
        <f t="shared" si="44"/>
        <v>0</v>
      </c>
      <c r="K348" s="217">
        <f t="shared" si="44"/>
        <v>0</v>
      </c>
      <c r="L348" s="217">
        <f t="shared" si="44"/>
        <v>0</v>
      </c>
      <c r="M348" s="217">
        <f t="shared" si="44"/>
        <v>0</v>
      </c>
    </row>
    <row r="350" spans="2:13" s="189" customFormat="1" ht="15" thickBot="1">
      <c r="B350" s="235" t="s">
        <v>85</v>
      </c>
      <c r="C350" s="236"/>
      <c r="D350" s="237"/>
      <c r="E350" s="238"/>
      <c r="F350" s="239"/>
      <c r="G350" s="172"/>
      <c r="H350" s="172"/>
      <c r="I350" s="172"/>
      <c r="J350" s="172"/>
      <c r="K350" s="172"/>
      <c r="L350" s="172"/>
      <c r="M350" s="173"/>
    </row>
    <row r="351" spans="2:13" s="189" customFormat="1" ht="15" thickBot="1">
      <c r="B351" s="406" t="s">
        <v>6</v>
      </c>
      <c r="C351" s="407"/>
      <c r="D351" s="407"/>
      <c r="E351" s="408"/>
      <c r="F351" s="240" t="s">
        <v>64</v>
      </c>
      <c r="G351" s="241">
        <v>2025</v>
      </c>
      <c r="H351" s="241">
        <v>2026</v>
      </c>
      <c r="I351" s="241">
        <v>2027</v>
      </c>
      <c r="J351" s="241">
        <v>2028</v>
      </c>
      <c r="K351" s="241">
        <v>2029</v>
      </c>
      <c r="L351" s="241">
        <v>2030</v>
      </c>
      <c r="M351" s="227" t="s">
        <v>7</v>
      </c>
    </row>
    <row r="352" spans="2:13" s="189" customFormat="1">
      <c r="B352" s="397" t="s">
        <v>43</v>
      </c>
      <c r="C352" s="398"/>
      <c r="D352" s="398"/>
      <c r="E352" s="399"/>
      <c r="F352" s="242"/>
      <c r="G352" s="243" t="s">
        <v>40</v>
      </c>
      <c r="H352" s="243" t="s">
        <v>40</v>
      </c>
      <c r="I352" s="243" t="s">
        <v>40</v>
      </c>
      <c r="J352" s="243" t="s">
        <v>40</v>
      </c>
      <c r="K352" s="243" t="s">
        <v>40</v>
      </c>
      <c r="L352" s="243" t="s">
        <v>40</v>
      </c>
      <c r="M352" s="244" t="s">
        <v>40</v>
      </c>
    </row>
    <row r="353" spans="2:13" s="189" customFormat="1">
      <c r="B353" s="400" t="s">
        <v>19</v>
      </c>
      <c r="C353" s="401"/>
      <c r="D353" s="401"/>
      <c r="E353" s="402"/>
      <c r="F353" s="245"/>
      <c r="G353" s="246">
        <v>0</v>
      </c>
      <c r="H353" s="246">
        <v>0</v>
      </c>
      <c r="I353" s="246">
        <v>0</v>
      </c>
      <c r="J353" s="246">
        <v>0</v>
      </c>
      <c r="K353" s="246">
        <v>0</v>
      </c>
      <c r="L353" s="246">
        <v>0</v>
      </c>
      <c r="M353" s="247">
        <f>SUM(G353:L353)</f>
        <v>0</v>
      </c>
    </row>
    <row r="354" spans="2:13" s="189" customFormat="1">
      <c r="B354" s="400" t="s">
        <v>8</v>
      </c>
      <c r="C354" s="401"/>
      <c r="D354" s="401"/>
      <c r="E354" s="402"/>
      <c r="F354" s="245"/>
      <c r="G354" s="246">
        <v>0</v>
      </c>
      <c r="H354" s="246">
        <v>0</v>
      </c>
      <c r="I354" s="246">
        <v>0</v>
      </c>
      <c r="J354" s="246">
        <v>0</v>
      </c>
      <c r="K354" s="246">
        <v>0</v>
      </c>
      <c r="L354" s="246">
        <v>0</v>
      </c>
      <c r="M354" s="247">
        <f>SUM(G354:L354)</f>
        <v>0</v>
      </c>
    </row>
    <row r="355" spans="2:13" s="189" customFormat="1">
      <c r="B355" s="400" t="s">
        <v>9</v>
      </c>
      <c r="C355" s="401"/>
      <c r="D355" s="401"/>
      <c r="E355" s="402"/>
      <c r="F355" s="245"/>
      <c r="G355" s="246">
        <v>0</v>
      </c>
      <c r="H355" s="246">
        <v>0</v>
      </c>
      <c r="I355" s="246">
        <v>0</v>
      </c>
      <c r="J355" s="246">
        <v>0</v>
      </c>
      <c r="K355" s="246">
        <v>0</v>
      </c>
      <c r="L355" s="246">
        <v>0</v>
      </c>
      <c r="M355" s="247">
        <f>SUM(G355:L355)</f>
        <v>0</v>
      </c>
    </row>
    <row r="356" spans="2:13" s="189" customFormat="1" ht="15" thickBot="1">
      <c r="B356" s="403" t="s">
        <v>20</v>
      </c>
      <c r="C356" s="404"/>
      <c r="D356" s="404"/>
      <c r="E356" s="405"/>
      <c r="F356" s="248"/>
      <c r="G356" s="246">
        <v>0</v>
      </c>
      <c r="H356" s="246">
        <v>0</v>
      </c>
      <c r="I356" s="246">
        <v>0</v>
      </c>
      <c r="J356" s="246">
        <v>0</v>
      </c>
      <c r="K356" s="246">
        <v>0</v>
      </c>
      <c r="L356" s="246">
        <v>0</v>
      </c>
      <c r="M356" s="249">
        <f>SUM(G356:L356)</f>
        <v>0</v>
      </c>
    </row>
    <row r="357" spans="2:13" s="189" customFormat="1" ht="15" thickBot="1">
      <c r="B357" s="406" t="s">
        <v>44</v>
      </c>
      <c r="C357" s="407"/>
      <c r="D357" s="407"/>
      <c r="E357" s="408"/>
      <c r="F357" s="240"/>
      <c r="G357" s="217">
        <f>SUM(G353:G356)</f>
        <v>0</v>
      </c>
      <c r="H357" s="217">
        <f t="shared" ref="H357:M357" si="45">SUM(H353:H356)</f>
        <v>0</v>
      </c>
      <c r="I357" s="217">
        <f t="shared" si="45"/>
        <v>0</v>
      </c>
      <c r="J357" s="217">
        <f t="shared" si="45"/>
        <v>0</v>
      </c>
      <c r="K357" s="217">
        <f t="shared" si="45"/>
        <v>0</v>
      </c>
      <c r="L357" s="217">
        <f t="shared" si="45"/>
        <v>0</v>
      </c>
      <c r="M357" s="217">
        <f t="shared" si="45"/>
        <v>0</v>
      </c>
    </row>
    <row r="358" spans="2:13" s="189" customFormat="1">
      <c r="C358" s="191"/>
      <c r="E358" s="192"/>
      <c r="F358" s="193"/>
      <c r="G358" s="194"/>
      <c r="H358" s="194"/>
      <c r="I358" s="194"/>
      <c r="J358" s="194"/>
      <c r="K358" s="194"/>
      <c r="L358" s="194"/>
      <c r="M358" s="173"/>
    </row>
    <row r="359" spans="2:13" s="189" customFormat="1" ht="15" thickBot="1">
      <c r="B359" s="235" t="s">
        <v>86</v>
      </c>
      <c r="C359" s="236"/>
      <c r="D359" s="237"/>
      <c r="E359" s="238"/>
      <c r="F359" s="239"/>
      <c r="G359" s="172"/>
      <c r="H359" s="172"/>
      <c r="I359" s="172"/>
      <c r="J359" s="172"/>
      <c r="K359" s="172"/>
      <c r="L359" s="172"/>
      <c r="M359" s="173"/>
    </row>
    <row r="360" spans="2:13" s="189" customFormat="1" ht="15" thickBot="1">
      <c r="B360" s="406" t="s">
        <v>6</v>
      </c>
      <c r="C360" s="407"/>
      <c r="D360" s="407"/>
      <c r="E360" s="408"/>
      <c r="F360" s="240" t="s">
        <v>64</v>
      </c>
      <c r="G360" s="241">
        <v>2025</v>
      </c>
      <c r="H360" s="241">
        <v>2026</v>
      </c>
      <c r="I360" s="241">
        <v>2027</v>
      </c>
      <c r="J360" s="241">
        <v>2028</v>
      </c>
      <c r="K360" s="241">
        <v>2029</v>
      </c>
      <c r="L360" s="241">
        <v>2030</v>
      </c>
      <c r="M360" s="227" t="s">
        <v>7</v>
      </c>
    </row>
    <row r="361" spans="2:13" s="189" customFormat="1">
      <c r="B361" s="397" t="s">
        <v>43</v>
      </c>
      <c r="C361" s="398"/>
      <c r="D361" s="398"/>
      <c r="E361" s="399"/>
      <c r="F361" s="242"/>
      <c r="G361" s="243" t="s">
        <v>40</v>
      </c>
      <c r="H361" s="243" t="s">
        <v>40</v>
      </c>
      <c r="I361" s="243" t="s">
        <v>40</v>
      </c>
      <c r="J361" s="243" t="s">
        <v>40</v>
      </c>
      <c r="K361" s="243" t="s">
        <v>40</v>
      </c>
      <c r="L361" s="243" t="s">
        <v>40</v>
      </c>
      <c r="M361" s="244" t="s">
        <v>40</v>
      </c>
    </row>
    <row r="362" spans="2:13" s="189" customFormat="1">
      <c r="B362" s="400" t="s">
        <v>19</v>
      </c>
      <c r="C362" s="401"/>
      <c r="D362" s="401"/>
      <c r="E362" s="402"/>
      <c r="F362" s="245"/>
      <c r="G362" s="246">
        <v>0</v>
      </c>
      <c r="H362" s="246">
        <v>0</v>
      </c>
      <c r="I362" s="246">
        <v>0</v>
      </c>
      <c r="J362" s="246">
        <v>0</v>
      </c>
      <c r="K362" s="246">
        <v>0</v>
      </c>
      <c r="L362" s="246">
        <v>0</v>
      </c>
      <c r="M362" s="247">
        <f>SUM(G362:L362)</f>
        <v>0</v>
      </c>
    </row>
    <row r="363" spans="2:13" s="189" customFormat="1">
      <c r="B363" s="400" t="s">
        <v>8</v>
      </c>
      <c r="C363" s="401"/>
      <c r="D363" s="401"/>
      <c r="E363" s="402"/>
      <c r="F363" s="245"/>
      <c r="G363" s="246">
        <v>0</v>
      </c>
      <c r="H363" s="246">
        <v>0</v>
      </c>
      <c r="I363" s="246">
        <v>0</v>
      </c>
      <c r="J363" s="246">
        <v>0</v>
      </c>
      <c r="K363" s="246">
        <v>0</v>
      </c>
      <c r="L363" s="246">
        <v>0</v>
      </c>
      <c r="M363" s="247">
        <f>SUM(G363:L363)</f>
        <v>0</v>
      </c>
    </row>
    <row r="364" spans="2:13" s="189" customFormat="1">
      <c r="B364" s="400" t="s">
        <v>9</v>
      </c>
      <c r="C364" s="401"/>
      <c r="D364" s="401"/>
      <c r="E364" s="402"/>
      <c r="F364" s="245"/>
      <c r="G364" s="246">
        <v>0</v>
      </c>
      <c r="H364" s="246">
        <v>0</v>
      </c>
      <c r="I364" s="246">
        <v>0</v>
      </c>
      <c r="J364" s="246">
        <v>0</v>
      </c>
      <c r="K364" s="246">
        <v>0</v>
      </c>
      <c r="L364" s="246">
        <v>0</v>
      </c>
      <c r="M364" s="247">
        <f>SUM(G364:L364)</f>
        <v>0</v>
      </c>
    </row>
    <row r="365" spans="2:13" s="189" customFormat="1" ht="15" thickBot="1">
      <c r="B365" s="403" t="s">
        <v>20</v>
      </c>
      <c r="C365" s="404"/>
      <c r="D365" s="404"/>
      <c r="E365" s="405"/>
      <c r="F365" s="248"/>
      <c r="G365" s="246">
        <v>0</v>
      </c>
      <c r="H365" s="246">
        <v>0</v>
      </c>
      <c r="I365" s="246">
        <v>0</v>
      </c>
      <c r="J365" s="246">
        <v>0</v>
      </c>
      <c r="K365" s="246">
        <v>0</v>
      </c>
      <c r="L365" s="246">
        <v>0</v>
      </c>
      <c r="M365" s="249">
        <f>SUM(G365:L365)</f>
        <v>0</v>
      </c>
    </row>
    <row r="366" spans="2:13" s="189" customFormat="1" ht="15" thickBot="1">
      <c r="B366" s="406" t="s">
        <v>44</v>
      </c>
      <c r="C366" s="407"/>
      <c r="D366" s="407"/>
      <c r="E366" s="408"/>
      <c r="F366" s="240"/>
      <c r="G366" s="217">
        <f>SUM(G362:G365)</f>
        <v>0</v>
      </c>
      <c r="H366" s="217">
        <f t="shared" ref="H366:M366" si="46">SUM(H362:H365)</f>
        <v>0</v>
      </c>
      <c r="I366" s="217">
        <f t="shared" si="46"/>
        <v>0</v>
      </c>
      <c r="J366" s="217">
        <f t="shared" si="46"/>
        <v>0</v>
      </c>
      <c r="K366" s="217">
        <f t="shared" si="46"/>
        <v>0</v>
      </c>
      <c r="L366" s="217">
        <f t="shared" si="46"/>
        <v>0</v>
      </c>
      <c r="M366" s="217">
        <f t="shared" si="46"/>
        <v>0</v>
      </c>
    </row>
    <row r="367" spans="2:13" s="189" customFormat="1">
      <c r="C367" s="191"/>
      <c r="E367" s="192"/>
      <c r="F367" s="193"/>
      <c r="G367" s="194"/>
      <c r="H367" s="194"/>
      <c r="I367" s="194"/>
      <c r="J367" s="194"/>
      <c r="K367" s="194"/>
      <c r="L367" s="194"/>
      <c r="M367" s="173"/>
    </row>
    <row r="368" spans="2:13" s="189" customFormat="1" ht="15" thickBot="1">
      <c r="B368" s="235" t="s">
        <v>87</v>
      </c>
      <c r="C368" s="236"/>
      <c r="D368" s="237"/>
      <c r="E368" s="238"/>
      <c r="F368" s="239"/>
      <c r="G368" s="172"/>
      <c r="H368" s="172"/>
      <c r="I368" s="172"/>
      <c r="J368" s="172"/>
      <c r="K368" s="172"/>
      <c r="L368" s="172"/>
      <c r="M368" s="173"/>
    </row>
    <row r="369" spans="2:13" s="189" customFormat="1" ht="15" thickBot="1">
      <c r="B369" s="406" t="s">
        <v>6</v>
      </c>
      <c r="C369" s="407"/>
      <c r="D369" s="407"/>
      <c r="E369" s="408"/>
      <c r="F369" s="240" t="s">
        <v>64</v>
      </c>
      <c r="G369" s="241">
        <v>2025</v>
      </c>
      <c r="H369" s="241">
        <v>2026</v>
      </c>
      <c r="I369" s="241">
        <v>2027</v>
      </c>
      <c r="J369" s="241">
        <v>2028</v>
      </c>
      <c r="K369" s="241">
        <v>2029</v>
      </c>
      <c r="L369" s="241">
        <v>2030</v>
      </c>
      <c r="M369" s="227" t="s">
        <v>7</v>
      </c>
    </row>
    <row r="370" spans="2:13" s="189" customFormat="1">
      <c r="B370" s="397" t="s">
        <v>43</v>
      </c>
      <c r="C370" s="398"/>
      <c r="D370" s="398"/>
      <c r="E370" s="399"/>
      <c r="F370" s="242"/>
      <c r="G370" s="243" t="s">
        <v>40</v>
      </c>
      <c r="H370" s="243" t="s">
        <v>40</v>
      </c>
      <c r="I370" s="243" t="s">
        <v>40</v>
      </c>
      <c r="J370" s="243" t="s">
        <v>40</v>
      </c>
      <c r="K370" s="243" t="s">
        <v>40</v>
      </c>
      <c r="L370" s="243" t="s">
        <v>40</v>
      </c>
      <c r="M370" s="244" t="s">
        <v>40</v>
      </c>
    </row>
    <row r="371" spans="2:13" s="189" customFormat="1">
      <c r="B371" s="400" t="s">
        <v>19</v>
      </c>
      <c r="C371" s="401"/>
      <c r="D371" s="401"/>
      <c r="E371" s="402"/>
      <c r="F371" s="245"/>
      <c r="G371" s="246">
        <v>0</v>
      </c>
      <c r="H371" s="246">
        <v>0</v>
      </c>
      <c r="I371" s="246">
        <v>0</v>
      </c>
      <c r="J371" s="246">
        <v>0</v>
      </c>
      <c r="K371" s="246">
        <v>0</v>
      </c>
      <c r="L371" s="246">
        <v>0</v>
      </c>
      <c r="M371" s="247">
        <f>SUM(G371:L371)</f>
        <v>0</v>
      </c>
    </row>
    <row r="372" spans="2:13" s="189" customFormat="1">
      <c r="B372" s="400" t="s">
        <v>8</v>
      </c>
      <c r="C372" s="401"/>
      <c r="D372" s="401"/>
      <c r="E372" s="402"/>
      <c r="F372" s="245"/>
      <c r="G372" s="246">
        <v>0</v>
      </c>
      <c r="H372" s="246">
        <v>0</v>
      </c>
      <c r="I372" s="246">
        <v>0</v>
      </c>
      <c r="J372" s="246">
        <v>0</v>
      </c>
      <c r="K372" s="246">
        <v>0</v>
      </c>
      <c r="L372" s="246">
        <v>0</v>
      </c>
      <c r="M372" s="247">
        <f>SUM(G372:L372)</f>
        <v>0</v>
      </c>
    </row>
    <row r="373" spans="2:13" s="189" customFormat="1">
      <c r="B373" s="400" t="s">
        <v>9</v>
      </c>
      <c r="C373" s="401"/>
      <c r="D373" s="401"/>
      <c r="E373" s="402"/>
      <c r="F373" s="245"/>
      <c r="G373" s="246">
        <v>0</v>
      </c>
      <c r="H373" s="246">
        <v>0</v>
      </c>
      <c r="I373" s="246">
        <v>0</v>
      </c>
      <c r="J373" s="246">
        <v>0</v>
      </c>
      <c r="K373" s="246">
        <v>0</v>
      </c>
      <c r="L373" s="246">
        <v>0</v>
      </c>
      <c r="M373" s="247">
        <f>SUM(G373:L373)</f>
        <v>0</v>
      </c>
    </row>
    <row r="374" spans="2:13" s="189" customFormat="1" ht="15" thickBot="1">
      <c r="B374" s="403" t="s">
        <v>20</v>
      </c>
      <c r="C374" s="404"/>
      <c r="D374" s="404"/>
      <c r="E374" s="405"/>
      <c r="F374" s="248"/>
      <c r="G374" s="246">
        <v>0</v>
      </c>
      <c r="H374" s="246">
        <v>0</v>
      </c>
      <c r="I374" s="246">
        <v>0</v>
      </c>
      <c r="J374" s="246">
        <v>0</v>
      </c>
      <c r="K374" s="246">
        <v>0</v>
      </c>
      <c r="L374" s="246">
        <v>0</v>
      </c>
      <c r="M374" s="249">
        <f>SUM(G374:L374)</f>
        <v>0</v>
      </c>
    </row>
    <row r="375" spans="2:13" s="189" customFormat="1" ht="15" thickBot="1">
      <c r="B375" s="406" t="s">
        <v>44</v>
      </c>
      <c r="C375" s="407"/>
      <c r="D375" s="407"/>
      <c r="E375" s="408"/>
      <c r="F375" s="240"/>
      <c r="G375" s="217">
        <f>SUM(G371:G374)</f>
        <v>0</v>
      </c>
      <c r="H375" s="217">
        <f t="shared" ref="H375:M375" si="47">SUM(H371:H374)</f>
        <v>0</v>
      </c>
      <c r="I375" s="217">
        <f t="shared" si="47"/>
        <v>0</v>
      </c>
      <c r="J375" s="217">
        <f t="shared" si="47"/>
        <v>0</v>
      </c>
      <c r="K375" s="217">
        <f t="shared" si="47"/>
        <v>0</v>
      </c>
      <c r="L375" s="217">
        <f t="shared" si="47"/>
        <v>0</v>
      </c>
      <c r="M375" s="217">
        <f t="shared" si="47"/>
        <v>0</v>
      </c>
    </row>
    <row r="376" spans="2:13" s="189" customFormat="1">
      <c r="C376" s="191"/>
      <c r="E376" s="192"/>
      <c r="F376" s="193"/>
      <c r="G376" s="194"/>
      <c r="H376" s="194"/>
      <c r="I376" s="194"/>
      <c r="J376" s="194"/>
      <c r="K376" s="194"/>
      <c r="L376" s="194"/>
      <c r="M376" s="173"/>
    </row>
    <row r="377" spans="2:13" s="189" customFormat="1" ht="15" thickBot="1">
      <c r="B377" s="235" t="s">
        <v>88</v>
      </c>
      <c r="C377" s="236"/>
      <c r="D377" s="237"/>
      <c r="E377" s="238"/>
      <c r="F377" s="239"/>
      <c r="G377" s="172"/>
      <c r="H377" s="172"/>
      <c r="I377" s="172"/>
      <c r="J377" s="172"/>
      <c r="K377" s="172"/>
      <c r="L377" s="172"/>
      <c r="M377" s="173"/>
    </row>
    <row r="378" spans="2:13" s="189" customFormat="1" ht="15" thickBot="1">
      <c r="B378" s="406" t="s">
        <v>6</v>
      </c>
      <c r="C378" s="407"/>
      <c r="D378" s="407"/>
      <c r="E378" s="408"/>
      <c r="F378" s="240" t="s">
        <v>64</v>
      </c>
      <c r="G378" s="241">
        <v>2025</v>
      </c>
      <c r="H378" s="241">
        <v>2026</v>
      </c>
      <c r="I378" s="241">
        <v>2027</v>
      </c>
      <c r="J378" s="241">
        <v>2028</v>
      </c>
      <c r="K378" s="241">
        <v>2029</v>
      </c>
      <c r="L378" s="241">
        <v>2030</v>
      </c>
      <c r="M378" s="227" t="s">
        <v>7</v>
      </c>
    </row>
    <row r="379" spans="2:13" s="189" customFormat="1">
      <c r="B379" s="397" t="s">
        <v>43</v>
      </c>
      <c r="C379" s="398"/>
      <c r="D379" s="398"/>
      <c r="E379" s="399"/>
      <c r="F379" s="242"/>
      <c r="G379" s="243" t="s">
        <v>40</v>
      </c>
      <c r="H379" s="243" t="s">
        <v>40</v>
      </c>
      <c r="I379" s="243" t="s">
        <v>40</v>
      </c>
      <c r="J379" s="243" t="s">
        <v>40</v>
      </c>
      <c r="K379" s="243" t="s">
        <v>40</v>
      </c>
      <c r="L379" s="243" t="s">
        <v>40</v>
      </c>
      <c r="M379" s="244" t="s">
        <v>40</v>
      </c>
    </row>
    <row r="380" spans="2:13" s="189" customFormat="1">
      <c r="B380" s="400" t="s">
        <v>19</v>
      </c>
      <c r="C380" s="401"/>
      <c r="D380" s="401"/>
      <c r="E380" s="402"/>
      <c r="F380" s="245"/>
      <c r="G380" s="246">
        <v>0</v>
      </c>
      <c r="H380" s="246">
        <v>0</v>
      </c>
      <c r="I380" s="246">
        <v>0</v>
      </c>
      <c r="J380" s="246">
        <v>0</v>
      </c>
      <c r="K380" s="246">
        <v>0</v>
      </c>
      <c r="L380" s="246">
        <v>0</v>
      </c>
      <c r="M380" s="247">
        <f>SUM(G380:L380)</f>
        <v>0</v>
      </c>
    </row>
    <row r="381" spans="2:13" s="189" customFormat="1">
      <c r="B381" s="400" t="s">
        <v>8</v>
      </c>
      <c r="C381" s="401"/>
      <c r="D381" s="401"/>
      <c r="E381" s="402"/>
      <c r="F381" s="245"/>
      <c r="G381" s="246">
        <v>0</v>
      </c>
      <c r="H381" s="246">
        <v>0</v>
      </c>
      <c r="I381" s="246">
        <v>0</v>
      </c>
      <c r="J381" s="246">
        <v>0</v>
      </c>
      <c r="K381" s="246">
        <v>0</v>
      </c>
      <c r="L381" s="246">
        <v>0</v>
      </c>
      <c r="M381" s="247">
        <f>SUM(G381:L381)</f>
        <v>0</v>
      </c>
    </row>
    <row r="382" spans="2:13" s="189" customFormat="1">
      <c r="B382" s="400" t="s">
        <v>9</v>
      </c>
      <c r="C382" s="401"/>
      <c r="D382" s="401"/>
      <c r="E382" s="402"/>
      <c r="F382" s="245"/>
      <c r="G382" s="246">
        <v>0</v>
      </c>
      <c r="H382" s="246">
        <v>0</v>
      </c>
      <c r="I382" s="246">
        <v>0</v>
      </c>
      <c r="J382" s="246">
        <v>0</v>
      </c>
      <c r="K382" s="246">
        <v>0</v>
      </c>
      <c r="L382" s="246">
        <v>0</v>
      </c>
      <c r="M382" s="247">
        <f>SUM(G382:L382)</f>
        <v>0</v>
      </c>
    </row>
    <row r="383" spans="2:13" s="189" customFormat="1" ht="15" thickBot="1">
      <c r="B383" s="403" t="s">
        <v>20</v>
      </c>
      <c r="C383" s="404"/>
      <c r="D383" s="404"/>
      <c r="E383" s="405"/>
      <c r="F383" s="248"/>
      <c r="G383" s="246">
        <v>0</v>
      </c>
      <c r="H383" s="246">
        <v>0</v>
      </c>
      <c r="I383" s="246">
        <v>0</v>
      </c>
      <c r="J383" s="246">
        <v>0</v>
      </c>
      <c r="K383" s="246">
        <v>0</v>
      </c>
      <c r="L383" s="246">
        <v>0</v>
      </c>
      <c r="M383" s="249">
        <f>SUM(G383:L383)</f>
        <v>0</v>
      </c>
    </row>
    <row r="384" spans="2:13" s="189" customFormat="1" ht="15" thickBot="1">
      <c r="B384" s="406" t="s">
        <v>44</v>
      </c>
      <c r="C384" s="407"/>
      <c r="D384" s="407"/>
      <c r="E384" s="408"/>
      <c r="F384" s="240"/>
      <c r="G384" s="217">
        <f>SUM(G380:G383)</f>
        <v>0</v>
      </c>
      <c r="H384" s="217">
        <f t="shared" ref="H384:M384" si="48">SUM(H380:H383)</f>
        <v>0</v>
      </c>
      <c r="I384" s="217">
        <f t="shared" si="48"/>
        <v>0</v>
      </c>
      <c r="J384" s="217">
        <f t="shared" si="48"/>
        <v>0</v>
      </c>
      <c r="K384" s="217">
        <f t="shared" si="48"/>
        <v>0</v>
      </c>
      <c r="L384" s="217">
        <f t="shared" si="48"/>
        <v>0</v>
      </c>
      <c r="M384" s="217">
        <f t="shared" si="48"/>
        <v>0</v>
      </c>
    </row>
    <row r="385" spans="2:13" s="189" customFormat="1">
      <c r="C385" s="191"/>
      <c r="E385" s="192"/>
      <c r="F385" s="193"/>
      <c r="G385" s="194"/>
      <c r="H385" s="194"/>
      <c r="I385" s="194"/>
      <c r="J385" s="194"/>
      <c r="K385" s="194"/>
      <c r="L385" s="194"/>
      <c r="M385" s="173"/>
    </row>
    <row r="386" spans="2:13" s="189" customFormat="1" ht="15" thickBot="1">
      <c r="B386" s="235" t="s">
        <v>89</v>
      </c>
      <c r="C386" s="236"/>
      <c r="D386" s="237"/>
      <c r="E386" s="238"/>
      <c r="F386" s="239"/>
      <c r="G386" s="172"/>
      <c r="H386" s="172"/>
      <c r="I386" s="172"/>
      <c r="J386" s="172"/>
      <c r="K386" s="172"/>
      <c r="L386" s="172"/>
      <c r="M386" s="173"/>
    </row>
    <row r="387" spans="2:13" s="189" customFormat="1" ht="15" thickBot="1">
      <c r="B387" s="406" t="s">
        <v>6</v>
      </c>
      <c r="C387" s="407"/>
      <c r="D387" s="407"/>
      <c r="E387" s="408"/>
      <c r="F387" s="240" t="s">
        <v>64</v>
      </c>
      <c r="G387" s="241">
        <v>2025</v>
      </c>
      <c r="H387" s="241">
        <v>2026</v>
      </c>
      <c r="I387" s="241">
        <v>2027</v>
      </c>
      <c r="J387" s="241">
        <v>2028</v>
      </c>
      <c r="K387" s="241">
        <v>2029</v>
      </c>
      <c r="L387" s="241">
        <v>2030</v>
      </c>
      <c r="M387" s="227" t="s">
        <v>7</v>
      </c>
    </row>
    <row r="388" spans="2:13" s="189" customFormat="1">
      <c r="B388" s="397" t="s">
        <v>43</v>
      </c>
      <c r="C388" s="398"/>
      <c r="D388" s="398"/>
      <c r="E388" s="399"/>
      <c r="F388" s="242"/>
      <c r="G388" s="243" t="s">
        <v>40</v>
      </c>
      <c r="H388" s="243" t="s">
        <v>40</v>
      </c>
      <c r="I388" s="243" t="s">
        <v>40</v>
      </c>
      <c r="J388" s="243" t="s">
        <v>40</v>
      </c>
      <c r="K388" s="243" t="s">
        <v>40</v>
      </c>
      <c r="L388" s="243" t="s">
        <v>40</v>
      </c>
      <c r="M388" s="244" t="s">
        <v>40</v>
      </c>
    </row>
    <row r="389" spans="2:13" s="189" customFormat="1">
      <c r="B389" s="400" t="s">
        <v>19</v>
      </c>
      <c r="C389" s="401"/>
      <c r="D389" s="401"/>
      <c r="E389" s="402"/>
      <c r="F389" s="245"/>
      <c r="G389" s="246">
        <v>0</v>
      </c>
      <c r="H389" s="246">
        <v>0</v>
      </c>
      <c r="I389" s="246">
        <v>0</v>
      </c>
      <c r="J389" s="246">
        <v>0</v>
      </c>
      <c r="K389" s="246">
        <v>0</v>
      </c>
      <c r="L389" s="246">
        <v>0</v>
      </c>
      <c r="M389" s="247">
        <f>SUM(G389:L389)</f>
        <v>0</v>
      </c>
    </row>
    <row r="390" spans="2:13" s="189" customFormat="1">
      <c r="B390" s="400" t="s">
        <v>8</v>
      </c>
      <c r="C390" s="401"/>
      <c r="D390" s="401"/>
      <c r="E390" s="402"/>
      <c r="F390" s="245"/>
      <c r="G390" s="246">
        <v>0</v>
      </c>
      <c r="H390" s="246">
        <v>0</v>
      </c>
      <c r="I390" s="246">
        <v>0</v>
      </c>
      <c r="J390" s="246">
        <v>0</v>
      </c>
      <c r="K390" s="246">
        <v>0</v>
      </c>
      <c r="L390" s="246">
        <v>0</v>
      </c>
      <c r="M390" s="247">
        <f>SUM(G390:L390)</f>
        <v>0</v>
      </c>
    </row>
    <row r="391" spans="2:13" s="189" customFormat="1">
      <c r="B391" s="400" t="s">
        <v>9</v>
      </c>
      <c r="C391" s="401"/>
      <c r="D391" s="401"/>
      <c r="E391" s="402"/>
      <c r="F391" s="245"/>
      <c r="G391" s="246">
        <v>0</v>
      </c>
      <c r="H391" s="246">
        <v>0</v>
      </c>
      <c r="I391" s="246">
        <v>0</v>
      </c>
      <c r="J391" s="246">
        <v>0</v>
      </c>
      <c r="K391" s="246">
        <v>0</v>
      </c>
      <c r="L391" s="246">
        <v>0</v>
      </c>
      <c r="M391" s="247">
        <f>SUM(G391:L391)</f>
        <v>0</v>
      </c>
    </row>
    <row r="392" spans="2:13" s="189" customFormat="1" ht="15" thickBot="1">
      <c r="B392" s="403" t="s">
        <v>20</v>
      </c>
      <c r="C392" s="404"/>
      <c r="D392" s="404"/>
      <c r="E392" s="405"/>
      <c r="F392" s="248"/>
      <c r="G392" s="246">
        <v>0</v>
      </c>
      <c r="H392" s="246">
        <v>0</v>
      </c>
      <c r="I392" s="246">
        <v>0</v>
      </c>
      <c r="J392" s="246">
        <v>0</v>
      </c>
      <c r="K392" s="246">
        <v>0</v>
      </c>
      <c r="L392" s="246">
        <v>0</v>
      </c>
      <c r="M392" s="249">
        <f>SUM(G392:L392)</f>
        <v>0</v>
      </c>
    </row>
    <row r="393" spans="2:13" s="189" customFormat="1" ht="15" thickBot="1">
      <c r="B393" s="406" t="s">
        <v>44</v>
      </c>
      <c r="C393" s="407"/>
      <c r="D393" s="407"/>
      <c r="E393" s="408"/>
      <c r="F393" s="240"/>
      <c r="G393" s="217">
        <f>SUM(G389:G392)</f>
        <v>0</v>
      </c>
      <c r="H393" s="217">
        <f t="shared" ref="H393:M393" si="49">SUM(H389:H392)</f>
        <v>0</v>
      </c>
      <c r="I393" s="217">
        <f t="shared" si="49"/>
        <v>0</v>
      </c>
      <c r="J393" s="217">
        <f t="shared" si="49"/>
        <v>0</v>
      </c>
      <c r="K393" s="217">
        <f t="shared" si="49"/>
        <v>0</v>
      </c>
      <c r="L393" s="217">
        <f t="shared" si="49"/>
        <v>0</v>
      </c>
      <c r="M393" s="217">
        <f t="shared" si="49"/>
        <v>0</v>
      </c>
    </row>
    <row r="395" spans="2:13" s="189" customFormat="1" ht="15" thickBot="1">
      <c r="B395" s="235" t="s">
        <v>90</v>
      </c>
      <c r="C395" s="236"/>
      <c r="D395" s="237"/>
      <c r="E395" s="238"/>
      <c r="F395" s="239"/>
      <c r="G395" s="172"/>
      <c r="H395" s="172"/>
      <c r="I395" s="172"/>
      <c r="J395" s="172"/>
      <c r="K395" s="172"/>
      <c r="L395" s="172"/>
      <c r="M395" s="173"/>
    </row>
    <row r="396" spans="2:13" s="189" customFormat="1" ht="15" thickBot="1">
      <c r="B396" s="406" t="s">
        <v>6</v>
      </c>
      <c r="C396" s="407"/>
      <c r="D396" s="407"/>
      <c r="E396" s="408"/>
      <c r="F396" s="240" t="s">
        <v>64</v>
      </c>
      <c r="G396" s="241">
        <v>2025</v>
      </c>
      <c r="H396" s="241">
        <v>2026</v>
      </c>
      <c r="I396" s="241">
        <v>2027</v>
      </c>
      <c r="J396" s="241">
        <v>2028</v>
      </c>
      <c r="K396" s="241">
        <v>2029</v>
      </c>
      <c r="L396" s="241">
        <v>2030</v>
      </c>
      <c r="M396" s="227" t="s">
        <v>7</v>
      </c>
    </row>
    <row r="397" spans="2:13" s="189" customFormat="1">
      <c r="B397" s="397" t="s">
        <v>43</v>
      </c>
      <c r="C397" s="398"/>
      <c r="D397" s="398"/>
      <c r="E397" s="399"/>
      <c r="F397" s="242"/>
      <c r="G397" s="243" t="s">
        <v>40</v>
      </c>
      <c r="H397" s="243" t="s">
        <v>40</v>
      </c>
      <c r="I397" s="243" t="s">
        <v>40</v>
      </c>
      <c r="J397" s="243" t="s">
        <v>40</v>
      </c>
      <c r="K397" s="243" t="s">
        <v>40</v>
      </c>
      <c r="L397" s="243" t="s">
        <v>40</v>
      </c>
      <c r="M397" s="244" t="s">
        <v>40</v>
      </c>
    </row>
    <row r="398" spans="2:13" s="189" customFormat="1">
      <c r="B398" s="400" t="s">
        <v>19</v>
      </c>
      <c r="C398" s="401"/>
      <c r="D398" s="401"/>
      <c r="E398" s="402"/>
      <c r="F398" s="245"/>
      <c r="G398" s="246">
        <v>0</v>
      </c>
      <c r="H398" s="246">
        <v>0</v>
      </c>
      <c r="I398" s="246">
        <v>0</v>
      </c>
      <c r="J398" s="246">
        <v>0</v>
      </c>
      <c r="K398" s="246">
        <v>0</v>
      </c>
      <c r="L398" s="246">
        <v>0</v>
      </c>
      <c r="M398" s="247">
        <f>SUM(G398:L398)</f>
        <v>0</v>
      </c>
    </row>
    <row r="399" spans="2:13" s="189" customFormat="1">
      <c r="B399" s="400" t="s">
        <v>8</v>
      </c>
      <c r="C399" s="401"/>
      <c r="D399" s="401"/>
      <c r="E399" s="402"/>
      <c r="F399" s="245"/>
      <c r="G399" s="246">
        <v>0</v>
      </c>
      <c r="H399" s="246">
        <v>0</v>
      </c>
      <c r="I399" s="246">
        <v>0</v>
      </c>
      <c r="J399" s="246">
        <v>0</v>
      </c>
      <c r="K399" s="246">
        <v>0</v>
      </c>
      <c r="L399" s="246">
        <v>0</v>
      </c>
      <c r="M399" s="247">
        <f>SUM(G399:L399)</f>
        <v>0</v>
      </c>
    </row>
    <row r="400" spans="2:13" s="189" customFormat="1">
      <c r="B400" s="400" t="s">
        <v>9</v>
      </c>
      <c r="C400" s="401"/>
      <c r="D400" s="401"/>
      <c r="E400" s="402"/>
      <c r="F400" s="245"/>
      <c r="G400" s="246">
        <v>0</v>
      </c>
      <c r="H400" s="246">
        <v>0</v>
      </c>
      <c r="I400" s="246">
        <v>0</v>
      </c>
      <c r="J400" s="246">
        <v>0</v>
      </c>
      <c r="K400" s="246">
        <v>0</v>
      </c>
      <c r="L400" s="246">
        <v>0</v>
      </c>
      <c r="M400" s="247">
        <f>SUM(G400:L400)</f>
        <v>0</v>
      </c>
    </row>
    <row r="401" spans="2:13" s="189" customFormat="1" ht="15" thickBot="1">
      <c r="B401" s="403" t="s">
        <v>20</v>
      </c>
      <c r="C401" s="404"/>
      <c r="D401" s="404"/>
      <c r="E401" s="405"/>
      <c r="F401" s="248"/>
      <c r="G401" s="246">
        <v>0</v>
      </c>
      <c r="H401" s="246">
        <v>0</v>
      </c>
      <c r="I401" s="246">
        <v>0</v>
      </c>
      <c r="J401" s="246">
        <v>0</v>
      </c>
      <c r="K401" s="246">
        <v>0</v>
      </c>
      <c r="L401" s="246">
        <v>0</v>
      </c>
      <c r="M401" s="249">
        <f>SUM(G401:L401)</f>
        <v>0</v>
      </c>
    </row>
    <row r="402" spans="2:13" s="189" customFormat="1" ht="15" thickBot="1">
      <c r="B402" s="406" t="s">
        <v>44</v>
      </c>
      <c r="C402" s="407"/>
      <c r="D402" s="407"/>
      <c r="E402" s="408"/>
      <c r="F402" s="240"/>
      <c r="G402" s="217">
        <f>SUM(G398:G401)</f>
        <v>0</v>
      </c>
      <c r="H402" s="217">
        <f t="shared" ref="H402:M402" si="50">SUM(H398:H401)</f>
        <v>0</v>
      </c>
      <c r="I402" s="217">
        <f t="shared" si="50"/>
        <v>0</v>
      </c>
      <c r="J402" s="217">
        <f t="shared" si="50"/>
        <v>0</v>
      </c>
      <c r="K402" s="217">
        <f t="shared" si="50"/>
        <v>0</v>
      </c>
      <c r="L402" s="217">
        <f t="shared" si="50"/>
        <v>0</v>
      </c>
      <c r="M402" s="217">
        <f t="shared" si="50"/>
        <v>0</v>
      </c>
    </row>
    <row r="403" spans="2:13" s="189" customFormat="1">
      <c r="C403" s="191"/>
      <c r="E403" s="192"/>
      <c r="F403" s="193"/>
      <c r="G403" s="194"/>
      <c r="H403" s="194"/>
      <c r="I403" s="194"/>
      <c r="J403" s="194"/>
      <c r="K403" s="194"/>
      <c r="L403" s="194"/>
      <c r="M403" s="173"/>
    </row>
    <row r="404" spans="2:13" s="189" customFormat="1" ht="15" thickBot="1">
      <c r="B404" s="235" t="s">
        <v>91</v>
      </c>
      <c r="C404" s="236"/>
      <c r="D404" s="237"/>
      <c r="E404" s="238"/>
      <c r="F404" s="239"/>
      <c r="G404" s="172"/>
      <c r="H404" s="172"/>
      <c r="I404" s="172"/>
      <c r="J404" s="172"/>
      <c r="K404" s="172"/>
      <c r="L404" s="172"/>
      <c r="M404" s="173"/>
    </row>
    <row r="405" spans="2:13" s="189" customFormat="1" ht="15" thickBot="1">
      <c r="B405" s="406" t="s">
        <v>6</v>
      </c>
      <c r="C405" s="407"/>
      <c r="D405" s="407"/>
      <c r="E405" s="408"/>
      <c r="F405" s="240" t="s">
        <v>64</v>
      </c>
      <c r="G405" s="241">
        <v>2025</v>
      </c>
      <c r="H405" s="241">
        <v>2026</v>
      </c>
      <c r="I405" s="241">
        <v>2027</v>
      </c>
      <c r="J405" s="241">
        <v>2028</v>
      </c>
      <c r="K405" s="241">
        <v>2029</v>
      </c>
      <c r="L405" s="241">
        <v>2030</v>
      </c>
      <c r="M405" s="227" t="s">
        <v>7</v>
      </c>
    </row>
    <row r="406" spans="2:13" s="189" customFormat="1">
      <c r="B406" s="397" t="s">
        <v>43</v>
      </c>
      <c r="C406" s="398"/>
      <c r="D406" s="398"/>
      <c r="E406" s="399"/>
      <c r="F406" s="242"/>
      <c r="G406" s="243" t="s">
        <v>40</v>
      </c>
      <c r="H406" s="243" t="s">
        <v>40</v>
      </c>
      <c r="I406" s="243" t="s">
        <v>40</v>
      </c>
      <c r="J406" s="243" t="s">
        <v>40</v>
      </c>
      <c r="K406" s="243" t="s">
        <v>40</v>
      </c>
      <c r="L406" s="243" t="s">
        <v>40</v>
      </c>
      <c r="M406" s="244" t="s">
        <v>40</v>
      </c>
    </row>
    <row r="407" spans="2:13" s="189" customFormat="1">
      <c r="B407" s="400" t="s">
        <v>19</v>
      </c>
      <c r="C407" s="401"/>
      <c r="D407" s="401"/>
      <c r="E407" s="402"/>
      <c r="F407" s="245"/>
      <c r="G407" s="246">
        <v>0</v>
      </c>
      <c r="H407" s="246">
        <v>0</v>
      </c>
      <c r="I407" s="246">
        <v>0</v>
      </c>
      <c r="J407" s="246">
        <v>0</v>
      </c>
      <c r="K407" s="246">
        <v>0</v>
      </c>
      <c r="L407" s="246">
        <v>0</v>
      </c>
      <c r="M407" s="247">
        <f>SUM(G407:L407)</f>
        <v>0</v>
      </c>
    </row>
    <row r="408" spans="2:13" s="189" customFormat="1">
      <c r="B408" s="400" t="s">
        <v>8</v>
      </c>
      <c r="C408" s="401"/>
      <c r="D408" s="401"/>
      <c r="E408" s="402"/>
      <c r="F408" s="245"/>
      <c r="G408" s="246">
        <v>0</v>
      </c>
      <c r="H408" s="246">
        <v>0</v>
      </c>
      <c r="I408" s="246">
        <v>0</v>
      </c>
      <c r="J408" s="246">
        <v>0</v>
      </c>
      <c r="K408" s="246">
        <v>0</v>
      </c>
      <c r="L408" s="246">
        <v>0</v>
      </c>
      <c r="M408" s="247">
        <f>SUM(G408:L408)</f>
        <v>0</v>
      </c>
    </row>
    <row r="409" spans="2:13" s="189" customFormat="1">
      <c r="B409" s="400" t="s">
        <v>9</v>
      </c>
      <c r="C409" s="401"/>
      <c r="D409" s="401"/>
      <c r="E409" s="402"/>
      <c r="F409" s="245"/>
      <c r="G409" s="246">
        <v>0</v>
      </c>
      <c r="H409" s="246">
        <v>0</v>
      </c>
      <c r="I409" s="246">
        <v>0</v>
      </c>
      <c r="J409" s="246">
        <v>0</v>
      </c>
      <c r="K409" s="246">
        <v>0</v>
      </c>
      <c r="L409" s="246">
        <v>0</v>
      </c>
      <c r="M409" s="247">
        <f>SUM(G409:L409)</f>
        <v>0</v>
      </c>
    </row>
    <row r="410" spans="2:13" s="189" customFormat="1" ht="15" thickBot="1">
      <c r="B410" s="403" t="s">
        <v>20</v>
      </c>
      <c r="C410" s="404"/>
      <c r="D410" s="404"/>
      <c r="E410" s="405"/>
      <c r="F410" s="248"/>
      <c r="G410" s="246">
        <v>0</v>
      </c>
      <c r="H410" s="246">
        <v>0</v>
      </c>
      <c r="I410" s="246">
        <v>0</v>
      </c>
      <c r="J410" s="246">
        <v>0</v>
      </c>
      <c r="K410" s="246">
        <v>0</v>
      </c>
      <c r="L410" s="246">
        <v>0</v>
      </c>
      <c r="M410" s="249">
        <f>SUM(G410:L410)</f>
        <v>0</v>
      </c>
    </row>
    <row r="411" spans="2:13" s="189" customFormat="1" ht="15" thickBot="1">
      <c r="B411" s="406" t="s">
        <v>44</v>
      </c>
      <c r="C411" s="407"/>
      <c r="D411" s="407"/>
      <c r="E411" s="408"/>
      <c r="F411" s="240"/>
      <c r="G411" s="217">
        <f>SUM(G407:G410)</f>
        <v>0</v>
      </c>
      <c r="H411" s="217">
        <f t="shared" ref="H411:M411" si="51">SUM(H407:H410)</f>
        <v>0</v>
      </c>
      <c r="I411" s="217">
        <f t="shared" si="51"/>
        <v>0</v>
      </c>
      <c r="J411" s="217">
        <f t="shared" si="51"/>
        <v>0</v>
      </c>
      <c r="K411" s="217">
        <f t="shared" si="51"/>
        <v>0</v>
      </c>
      <c r="L411" s="217">
        <f t="shared" si="51"/>
        <v>0</v>
      </c>
      <c r="M411" s="217">
        <f t="shared" si="51"/>
        <v>0</v>
      </c>
    </row>
    <row r="412" spans="2:13" s="189" customFormat="1">
      <c r="C412" s="191"/>
      <c r="E412" s="192"/>
      <c r="F412" s="193"/>
      <c r="G412" s="194"/>
      <c r="H412" s="194"/>
      <c r="I412" s="194"/>
      <c r="J412" s="194"/>
      <c r="K412" s="194"/>
      <c r="L412" s="194"/>
      <c r="M412" s="173"/>
    </row>
    <row r="413" spans="2:13" s="189" customFormat="1" ht="15" thickBot="1">
      <c r="B413" s="235" t="s">
        <v>92</v>
      </c>
      <c r="C413" s="236"/>
      <c r="D413" s="237"/>
      <c r="E413" s="238"/>
      <c r="F413" s="239"/>
      <c r="G413" s="172"/>
      <c r="H413" s="172"/>
      <c r="I413" s="172"/>
      <c r="J413" s="172"/>
      <c r="K413" s="172"/>
      <c r="L413" s="172"/>
      <c r="M413" s="173"/>
    </row>
    <row r="414" spans="2:13" s="189" customFormat="1" ht="15" thickBot="1">
      <c r="B414" s="406" t="s">
        <v>6</v>
      </c>
      <c r="C414" s="407"/>
      <c r="D414" s="407"/>
      <c r="E414" s="408"/>
      <c r="F414" s="240" t="s">
        <v>64</v>
      </c>
      <c r="G414" s="241">
        <v>2025</v>
      </c>
      <c r="H414" s="241">
        <v>2026</v>
      </c>
      <c r="I414" s="241">
        <v>2027</v>
      </c>
      <c r="J414" s="241">
        <v>2028</v>
      </c>
      <c r="K414" s="241">
        <v>2029</v>
      </c>
      <c r="L414" s="241">
        <v>2030</v>
      </c>
      <c r="M414" s="227" t="s">
        <v>7</v>
      </c>
    </row>
    <row r="415" spans="2:13" s="189" customFormat="1">
      <c r="B415" s="397" t="s">
        <v>43</v>
      </c>
      <c r="C415" s="398"/>
      <c r="D415" s="398"/>
      <c r="E415" s="399"/>
      <c r="F415" s="242"/>
      <c r="G415" s="243" t="s">
        <v>40</v>
      </c>
      <c r="H415" s="243" t="s">
        <v>40</v>
      </c>
      <c r="I415" s="243" t="s">
        <v>40</v>
      </c>
      <c r="J415" s="243" t="s">
        <v>40</v>
      </c>
      <c r="K415" s="243" t="s">
        <v>40</v>
      </c>
      <c r="L415" s="243" t="s">
        <v>40</v>
      </c>
      <c r="M415" s="244" t="s">
        <v>40</v>
      </c>
    </row>
    <row r="416" spans="2:13" s="189" customFormat="1">
      <c r="B416" s="400" t="s">
        <v>19</v>
      </c>
      <c r="C416" s="401"/>
      <c r="D416" s="401"/>
      <c r="E416" s="402"/>
      <c r="F416" s="245"/>
      <c r="G416" s="246">
        <v>0</v>
      </c>
      <c r="H416" s="246">
        <v>0</v>
      </c>
      <c r="I416" s="246">
        <v>0</v>
      </c>
      <c r="J416" s="246">
        <v>0</v>
      </c>
      <c r="K416" s="246">
        <v>0</v>
      </c>
      <c r="L416" s="246">
        <v>0</v>
      </c>
      <c r="M416" s="247">
        <f>SUM(G416:L416)</f>
        <v>0</v>
      </c>
    </row>
    <row r="417" spans="2:13" s="189" customFormat="1">
      <c r="B417" s="400" t="s">
        <v>8</v>
      </c>
      <c r="C417" s="401"/>
      <c r="D417" s="401"/>
      <c r="E417" s="402"/>
      <c r="F417" s="245"/>
      <c r="G417" s="246">
        <v>0</v>
      </c>
      <c r="H417" s="246">
        <v>0</v>
      </c>
      <c r="I417" s="246">
        <v>0</v>
      </c>
      <c r="J417" s="246">
        <v>0</v>
      </c>
      <c r="K417" s="246">
        <v>0</v>
      </c>
      <c r="L417" s="246">
        <v>0</v>
      </c>
      <c r="M417" s="247">
        <f>SUM(G417:L417)</f>
        <v>0</v>
      </c>
    </row>
    <row r="418" spans="2:13" s="189" customFormat="1">
      <c r="B418" s="400" t="s">
        <v>9</v>
      </c>
      <c r="C418" s="401"/>
      <c r="D418" s="401"/>
      <c r="E418" s="402"/>
      <c r="F418" s="245"/>
      <c r="G418" s="246">
        <v>0</v>
      </c>
      <c r="H418" s="246">
        <v>0</v>
      </c>
      <c r="I418" s="246">
        <v>0</v>
      </c>
      <c r="J418" s="246">
        <v>0</v>
      </c>
      <c r="K418" s="246">
        <v>0</v>
      </c>
      <c r="L418" s="246">
        <v>0</v>
      </c>
      <c r="M418" s="247">
        <f>SUM(G418:L418)</f>
        <v>0</v>
      </c>
    </row>
    <row r="419" spans="2:13" s="189" customFormat="1" ht="15" thickBot="1">
      <c r="B419" s="403" t="s">
        <v>20</v>
      </c>
      <c r="C419" s="404"/>
      <c r="D419" s="404"/>
      <c r="E419" s="405"/>
      <c r="F419" s="248"/>
      <c r="G419" s="246">
        <v>0</v>
      </c>
      <c r="H419" s="246">
        <v>0</v>
      </c>
      <c r="I419" s="246">
        <v>0</v>
      </c>
      <c r="J419" s="246">
        <v>0</v>
      </c>
      <c r="K419" s="246">
        <v>0</v>
      </c>
      <c r="L419" s="246">
        <v>0</v>
      </c>
      <c r="M419" s="249">
        <f>SUM(G419:L419)</f>
        <v>0</v>
      </c>
    </row>
    <row r="420" spans="2:13" s="189" customFormat="1" ht="15" thickBot="1">
      <c r="B420" s="406" t="s">
        <v>44</v>
      </c>
      <c r="C420" s="407"/>
      <c r="D420" s="407"/>
      <c r="E420" s="408"/>
      <c r="F420" s="240"/>
      <c r="G420" s="217">
        <f>SUM(G416:G419)</f>
        <v>0</v>
      </c>
      <c r="H420" s="217">
        <f t="shared" ref="H420:M420" si="52">SUM(H416:H419)</f>
        <v>0</v>
      </c>
      <c r="I420" s="217">
        <f t="shared" si="52"/>
        <v>0</v>
      </c>
      <c r="J420" s="217">
        <f t="shared" si="52"/>
        <v>0</v>
      </c>
      <c r="K420" s="217">
        <f t="shared" si="52"/>
        <v>0</v>
      </c>
      <c r="L420" s="217">
        <f t="shared" si="52"/>
        <v>0</v>
      </c>
      <c r="M420" s="217">
        <f t="shared" si="52"/>
        <v>0</v>
      </c>
    </row>
    <row r="421" spans="2:13" s="189" customFormat="1">
      <c r="C421" s="191"/>
      <c r="E421" s="192"/>
      <c r="F421" s="193"/>
      <c r="G421" s="194"/>
      <c r="H421" s="194"/>
      <c r="I421" s="194"/>
      <c r="J421" s="194"/>
      <c r="K421" s="194"/>
      <c r="L421" s="194"/>
      <c r="M421" s="173"/>
    </row>
    <row r="422" spans="2:13" s="189" customFormat="1" ht="15" thickBot="1">
      <c r="B422" s="235" t="s">
        <v>93</v>
      </c>
      <c r="C422" s="236"/>
      <c r="D422" s="237"/>
      <c r="E422" s="238"/>
      <c r="F422" s="239"/>
      <c r="G422" s="172"/>
      <c r="H422" s="172"/>
      <c r="I422" s="172"/>
      <c r="J422" s="172"/>
      <c r="K422" s="172"/>
      <c r="L422" s="172"/>
      <c r="M422" s="173"/>
    </row>
    <row r="423" spans="2:13" s="189" customFormat="1" ht="15" thickBot="1">
      <c r="B423" s="406" t="s">
        <v>6</v>
      </c>
      <c r="C423" s="407"/>
      <c r="D423" s="407"/>
      <c r="E423" s="408"/>
      <c r="F423" s="240" t="s">
        <v>64</v>
      </c>
      <c r="G423" s="241">
        <v>2025</v>
      </c>
      <c r="H423" s="241">
        <v>2026</v>
      </c>
      <c r="I423" s="241">
        <v>2027</v>
      </c>
      <c r="J423" s="241">
        <v>2028</v>
      </c>
      <c r="K423" s="241">
        <v>2029</v>
      </c>
      <c r="L423" s="241">
        <v>2030</v>
      </c>
      <c r="M423" s="227" t="s">
        <v>7</v>
      </c>
    </row>
    <row r="424" spans="2:13" s="189" customFormat="1">
      <c r="B424" s="397" t="s">
        <v>43</v>
      </c>
      <c r="C424" s="398"/>
      <c r="D424" s="398"/>
      <c r="E424" s="399"/>
      <c r="F424" s="242"/>
      <c r="G424" s="243" t="s">
        <v>40</v>
      </c>
      <c r="H424" s="243" t="s">
        <v>40</v>
      </c>
      <c r="I424" s="243" t="s">
        <v>40</v>
      </c>
      <c r="J424" s="243" t="s">
        <v>40</v>
      </c>
      <c r="K424" s="243" t="s">
        <v>40</v>
      </c>
      <c r="L424" s="243" t="s">
        <v>40</v>
      </c>
      <c r="M424" s="244" t="s">
        <v>40</v>
      </c>
    </row>
    <row r="425" spans="2:13" s="189" customFormat="1">
      <c r="B425" s="400" t="s">
        <v>19</v>
      </c>
      <c r="C425" s="401"/>
      <c r="D425" s="401"/>
      <c r="E425" s="402"/>
      <c r="F425" s="245"/>
      <c r="G425" s="246">
        <v>0</v>
      </c>
      <c r="H425" s="246">
        <v>0</v>
      </c>
      <c r="I425" s="246">
        <v>0</v>
      </c>
      <c r="J425" s="246">
        <v>0</v>
      </c>
      <c r="K425" s="246">
        <v>0</v>
      </c>
      <c r="L425" s="246">
        <v>0</v>
      </c>
      <c r="M425" s="247">
        <f>SUM(G425:L425)</f>
        <v>0</v>
      </c>
    </row>
    <row r="426" spans="2:13" s="189" customFormat="1">
      <c r="B426" s="400" t="s">
        <v>8</v>
      </c>
      <c r="C426" s="401"/>
      <c r="D426" s="401"/>
      <c r="E426" s="402"/>
      <c r="F426" s="245"/>
      <c r="G426" s="246">
        <v>0</v>
      </c>
      <c r="H426" s="246">
        <v>0</v>
      </c>
      <c r="I426" s="246">
        <v>0</v>
      </c>
      <c r="J426" s="246">
        <v>0</v>
      </c>
      <c r="K426" s="246">
        <v>0</v>
      </c>
      <c r="L426" s="246">
        <v>0</v>
      </c>
      <c r="M426" s="247">
        <f>SUM(G426:L426)</f>
        <v>0</v>
      </c>
    </row>
    <row r="427" spans="2:13" s="189" customFormat="1">
      <c r="B427" s="400" t="s">
        <v>9</v>
      </c>
      <c r="C427" s="401"/>
      <c r="D427" s="401"/>
      <c r="E427" s="402"/>
      <c r="F427" s="245"/>
      <c r="G427" s="246">
        <v>0</v>
      </c>
      <c r="H427" s="246">
        <v>0</v>
      </c>
      <c r="I427" s="246">
        <v>0</v>
      </c>
      <c r="J427" s="246">
        <v>0</v>
      </c>
      <c r="K427" s="246">
        <v>0</v>
      </c>
      <c r="L427" s="246">
        <v>0</v>
      </c>
      <c r="M427" s="247">
        <f>SUM(G427:L427)</f>
        <v>0</v>
      </c>
    </row>
    <row r="428" spans="2:13" s="189" customFormat="1" ht="15" thickBot="1">
      <c r="B428" s="403" t="s">
        <v>20</v>
      </c>
      <c r="C428" s="404"/>
      <c r="D428" s="404"/>
      <c r="E428" s="405"/>
      <c r="F428" s="248"/>
      <c r="G428" s="246">
        <v>0</v>
      </c>
      <c r="H428" s="246">
        <v>0</v>
      </c>
      <c r="I428" s="246">
        <v>0</v>
      </c>
      <c r="J428" s="246">
        <v>0</v>
      </c>
      <c r="K428" s="246">
        <v>0</v>
      </c>
      <c r="L428" s="246">
        <v>0</v>
      </c>
      <c r="M428" s="249">
        <f>SUM(G428:L428)</f>
        <v>0</v>
      </c>
    </row>
    <row r="429" spans="2:13" s="189" customFormat="1" ht="15" thickBot="1">
      <c r="B429" s="406" t="s">
        <v>44</v>
      </c>
      <c r="C429" s="407"/>
      <c r="D429" s="407"/>
      <c r="E429" s="408"/>
      <c r="F429" s="240"/>
      <c r="G429" s="217">
        <f>SUM(G425:G428)</f>
        <v>0</v>
      </c>
      <c r="H429" s="217">
        <f t="shared" ref="H429:M429" si="53">SUM(H425:H428)</f>
        <v>0</v>
      </c>
      <c r="I429" s="217">
        <f t="shared" si="53"/>
        <v>0</v>
      </c>
      <c r="J429" s="217">
        <f t="shared" si="53"/>
        <v>0</v>
      </c>
      <c r="K429" s="217">
        <f t="shared" si="53"/>
        <v>0</v>
      </c>
      <c r="L429" s="217">
        <f t="shared" si="53"/>
        <v>0</v>
      </c>
      <c r="M429" s="217">
        <f t="shared" si="53"/>
        <v>0</v>
      </c>
    </row>
    <row r="430" spans="2:13" s="189" customFormat="1">
      <c r="C430" s="191"/>
      <c r="E430" s="192"/>
      <c r="F430" s="193"/>
      <c r="G430" s="194"/>
      <c r="H430" s="194"/>
      <c r="I430" s="194"/>
      <c r="J430" s="194"/>
      <c r="K430" s="194"/>
      <c r="L430" s="194"/>
      <c r="M430" s="173"/>
    </row>
    <row r="431" spans="2:13" s="189" customFormat="1" ht="15" thickBot="1">
      <c r="B431" s="235" t="s">
        <v>94</v>
      </c>
      <c r="C431" s="236"/>
      <c r="D431" s="237"/>
      <c r="E431" s="238"/>
      <c r="F431" s="239"/>
      <c r="G431" s="172"/>
      <c r="H431" s="172"/>
      <c r="I431" s="172"/>
      <c r="J431" s="172"/>
      <c r="K431" s="172"/>
      <c r="L431" s="172"/>
      <c r="M431" s="173"/>
    </row>
    <row r="432" spans="2:13" s="189" customFormat="1" ht="15" thickBot="1">
      <c r="B432" s="406" t="s">
        <v>6</v>
      </c>
      <c r="C432" s="407"/>
      <c r="D432" s="407"/>
      <c r="E432" s="408"/>
      <c r="F432" s="240" t="s">
        <v>64</v>
      </c>
      <c r="G432" s="241">
        <v>2025</v>
      </c>
      <c r="H432" s="241">
        <v>2026</v>
      </c>
      <c r="I432" s="241">
        <v>2027</v>
      </c>
      <c r="J432" s="241">
        <v>2028</v>
      </c>
      <c r="K432" s="241">
        <v>2029</v>
      </c>
      <c r="L432" s="241">
        <v>2030</v>
      </c>
      <c r="M432" s="227" t="s">
        <v>7</v>
      </c>
    </row>
    <row r="433" spans="2:13" s="189" customFormat="1">
      <c r="B433" s="397" t="s">
        <v>43</v>
      </c>
      <c r="C433" s="398"/>
      <c r="D433" s="398"/>
      <c r="E433" s="399"/>
      <c r="F433" s="242"/>
      <c r="G433" s="243" t="s">
        <v>40</v>
      </c>
      <c r="H433" s="243" t="s">
        <v>40</v>
      </c>
      <c r="I433" s="243" t="s">
        <v>40</v>
      </c>
      <c r="J433" s="243" t="s">
        <v>40</v>
      </c>
      <c r="K433" s="243" t="s">
        <v>40</v>
      </c>
      <c r="L433" s="243" t="s">
        <v>40</v>
      </c>
      <c r="M433" s="244" t="s">
        <v>40</v>
      </c>
    </row>
    <row r="434" spans="2:13" s="189" customFormat="1">
      <c r="B434" s="400" t="s">
        <v>19</v>
      </c>
      <c r="C434" s="401"/>
      <c r="D434" s="401"/>
      <c r="E434" s="402"/>
      <c r="F434" s="245"/>
      <c r="G434" s="246">
        <v>0</v>
      </c>
      <c r="H434" s="246">
        <v>0</v>
      </c>
      <c r="I434" s="246">
        <v>0</v>
      </c>
      <c r="J434" s="246">
        <v>0</v>
      </c>
      <c r="K434" s="246">
        <v>0</v>
      </c>
      <c r="L434" s="246">
        <v>0</v>
      </c>
      <c r="M434" s="247">
        <f>SUM(G434:L434)</f>
        <v>0</v>
      </c>
    </row>
    <row r="435" spans="2:13" s="189" customFormat="1">
      <c r="B435" s="400" t="s">
        <v>8</v>
      </c>
      <c r="C435" s="401"/>
      <c r="D435" s="401"/>
      <c r="E435" s="402"/>
      <c r="F435" s="245"/>
      <c r="G435" s="246">
        <v>0</v>
      </c>
      <c r="H435" s="246">
        <v>0</v>
      </c>
      <c r="I435" s="246">
        <v>0</v>
      </c>
      <c r="J435" s="246">
        <v>0</v>
      </c>
      <c r="K435" s="246">
        <v>0</v>
      </c>
      <c r="L435" s="246">
        <v>0</v>
      </c>
      <c r="M435" s="247">
        <f>SUM(G435:L435)</f>
        <v>0</v>
      </c>
    </row>
    <row r="436" spans="2:13" s="189" customFormat="1">
      <c r="B436" s="400" t="s">
        <v>9</v>
      </c>
      <c r="C436" s="401"/>
      <c r="D436" s="401"/>
      <c r="E436" s="402"/>
      <c r="F436" s="245"/>
      <c r="G436" s="246">
        <v>0</v>
      </c>
      <c r="H436" s="246">
        <v>0</v>
      </c>
      <c r="I436" s="246">
        <v>0</v>
      </c>
      <c r="J436" s="246">
        <v>0</v>
      </c>
      <c r="K436" s="246">
        <v>0</v>
      </c>
      <c r="L436" s="246">
        <v>0</v>
      </c>
      <c r="M436" s="247">
        <f>SUM(G436:L436)</f>
        <v>0</v>
      </c>
    </row>
    <row r="437" spans="2:13" s="189" customFormat="1" ht="15" thickBot="1">
      <c r="B437" s="403" t="s">
        <v>20</v>
      </c>
      <c r="C437" s="404"/>
      <c r="D437" s="404"/>
      <c r="E437" s="405"/>
      <c r="F437" s="248"/>
      <c r="G437" s="246">
        <v>0</v>
      </c>
      <c r="H437" s="246">
        <v>0</v>
      </c>
      <c r="I437" s="246">
        <v>0</v>
      </c>
      <c r="J437" s="246">
        <v>0</v>
      </c>
      <c r="K437" s="246">
        <v>0</v>
      </c>
      <c r="L437" s="246">
        <v>0</v>
      </c>
      <c r="M437" s="249">
        <f>SUM(G437:L437)</f>
        <v>0</v>
      </c>
    </row>
    <row r="438" spans="2:13" s="189" customFormat="1" ht="15" thickBot="1">
      <c r="B438" s="406" t="s">
        <v>44</v>
      </c>
      <c r="C438" s="407"/>
      <c r="D438" s="407"/>
      <c r="E438" s="408"/>
      <c r="F438" s="240"/>
      <c r="G438" s="217">
        <f>SUM(G434:G437)</f>
        <v>0</v>
      </c>
      <c r="H438" s="217">
        <f t="shared" ref="H438:M438" si="54">SUM(H434:H437)</f>
        <v>0</v>
      </c>
      <c r="I438" s="217">
        <f t="shared" si="54"/>
        <v>0</v>
      </c>
      <c r="J438" s="217">
        <f t="shared" si="54"/>
        <v>0</v>
      </c>
      <c r="K438" s="217">
        <f t="shared" si="54"/>
        <v>0</v>
      </c>
      <c r="L438" s="217">
        <f t="shared" si="54"/>
        <v>0</v>
      </c>
      <c r="M438" s="217">
        <f t="shared" si="54"/>
        <v>0</v>
      </c>
    </row>
    <row r="440" spans="2:13" s="189" customFormat="1" ht="15" thickBot="1">
      <c r="B440" s="235" t="s">
        <v>95</v>
      </c>
      <c r="C440" s="236"/>
      <c r="D440" s="237"/>
      <c r="E440" s="238"/>
      <c r="F440" s="239"/>
      <c r="G440" s="172"/>
      <c r="H440" s="172"/>
      <c r="I440" s="172"/>
      <c r="J440" s="172"/>
      <c r="K440" s="172"/>
      <c r="L440" s="172"/>
      <c r="M440" s="173"/>
    </row>
    <row r="441" spans="2:13" s="189" customFormat="1" ht="15" thickBot="1">
      <c r="B441" s="406" t="s">
        <v>6</v>
      </c>
      <c r="C441" s="407"/>
      <c r="D441" s="407"/>
      <c r="E441" s="408"/>
      <c r="F441" s="240" t="s">
        <v>64</v>
      </c>
      <c r="G441" s="241">
        <v>2025</v>
      </c>
      <c r="H441" s="241">
        <v>2026</v>
      </c>
      <c r="I441" s="241">
        <v>2027</v>
      </c>
      <c r="J441" s="241">
        <v>2028</v>
      </c>
      <c r="K441" s="241">
        <v>2029</v>
      </c>
      <c r="L441" s="241">
        <v>2030</v>
      </c>
      <c r="M441" s="227" t="s">
        <v>7</v>
      </c>
    </row>
    <row r="442" spans="2:13" s="189" customFormat="1">
      <c r="B442" s="397" t="s">
        <v>43</v>
      </c>
      <c r="C442" s="398"/>
      <c r="D442" s="398"/>
      <c r="E442" s="399"/>
      <c r="F442" s="242"/>
      <c r="G442" s="243" t="s">
        <v>40</v>
      </c>
      <c r="H442" s="243" t="s">
        <v>40</v>
      </c>
      <c r="I442" s="243" t="s">
        <v>40</v>
      </c>
      <c r="J442" s="243" t="s">
        <v>40</v>
      </c>
      <c r="K442" s="243" t="s">
        <v>40</v>
      </c>
      <c r="L442" s="243" t="s">
        <v>40</v>
      </c>
      <c r="M442" s="244" t="s">
        <v>40</v>
      </c>
    </row>
    <row r="443" spans="2:13" s="189" customFormat="1">
      <c r="B443" s="400" t="s">
        <v>19</v>
      </c>
      <c r="C443" s="401"/>
      <c r="D443" s="401"/>
      <c r="E443" s="402"/>
      <c r="F443" s="245"/>
      <c r="G443" s="246">
        <v>0</v>
      </c>
      <c r="H443" s="246">
        <v>0</v>
      </c>
      <c r="I443" s="246">
        <v>0</v>
      </c>
      <c r="J443" s="246">
        <v>0</v>
      </c>
      <c r="K443" s="246">
        <v>0</v>
      </c>
      <c r="L443" s="246">
        <v>0</v>
      </c>
      <c r="M443" s="247">
        <f>SUM(G443:L443)</f>
        <v>0</v>
      </c>
    </row>
    <row r="444" spans="2:13" s="189" customFormat="1">
      <c r="B444" s="400" t="s">
        <v>8</v>
      </c>
      <c r="C444" s="401"/>
      <c r="D444" s="401"/>
      <c r="E444" s="402"/>
      <c r="F444" s="245"/>
      <c r="G444" s="246">
        <v>0</v>
      </c>
      <c r="H444" s="246">
        <v>0</v>
      </c>
      <c r="I444" s="246">
        <v>0</v>
      </c>
      <c r="J444" s="246">
        <v>0</v>
      </c>
      <c r="K444" s="246">
        <v>0</v>
      </c>
      <c r="L444" s="246">
        <v>0</v>
      </c>
      <c r="M444" s="247">
        <f>SUM(G444:L444)</f>
        <v>0</v>
      </c>
    </row>
    <row r="445" spans="2:13" s="189" customFormat="1">
      <c r="B445" s="400" t="s">
        <v>9</v>
      </c>
      <c r="C445" s="401"/>
      <c r="D445" s="401"/>
      <c r="E445" s="402"/>
      <c r="F445" s="245"/>
      <c r="G445" s="246">
        <v>0</v>
      </c>
      <c r="H445" s="246">
        <v>0</v>
      </c>
      <c r="I445" s="246">
        <v>0</v>
      </c>
      <c r="J445" s="246">
        <v>0</v>
      </c>
      <c r="K445" s="246">
        <v>0</v>
      </c>
      <c r="L445" s="246">
        <v>0</v>
      </c>
      <c r="M445" s="247">
        <f>SUM(G445:L445)</f>
        <v>0</v>
      </c>
    </row>
    <row r="446" spans="2:13" s="189" customFormat="1" ht="15" thickBot="1">
      <c r="B446" s="403" t="s">
        <v>20</v>
      </c>
      <c r="C446" s="404"/>
      <c r="D446" s="404"/>
      <c r="E446" s="405"/>
      <c r="F446" s="248"/>
      <c r="G446" s="246">
        <v>0</v>
      </c>
      <c r="H446" s="246">
        <v>0</v>
      </c>
      <c r="I446" s="246">
        <v>0</v>
      </c>
      <c r="J446" s="246">
        <v>0</v>
      </c>
      <c r="K446" s="246">
        <v>0</v>
      </c>
      <c r="L446" s="246">
        <v>0</v>
      </c>
      <c r="M446" s="249">
        <f>SUM(G446:L446)</f>
        <v>0</v>
      </c>
    </row>
    <row r="447" spans="2:13" s="189" customFormat="1" ht="15" thickBot="1">
      <c r="B447" s="406" t="s">
        <v>44</v>
      </c>
      <c r="C447" s="407"/>
      <c r="D447" s="407"/>
      <c r="E447" s="408"/>
      <c r="F447" s="240"/>
      <c r="G447" s="217">
        <f>SUM(G443:G446)</f>
        <v>0</v>
      </c>
      <c r="H447" s="217">
        <f t="shared" ref="H447:M447" si="55">SUM(H443:H446)</f>
        <v>0</v>
      </c>
      <c r="I447" s="217">
        <f t="shared" si="55"/>
        <v>0</v>
      </c>
      <c r="J447" s="217">
        <f t="shared" si="55"/>
        <v>0</v>
      </c>
      <c r="K447" s="217">
        <f t="shared" si="55"/>
        <v>0</v>
      </c>
      <c r="L447" s="217">
        <f t="shared" si="55"/>
        <v>0</v>
      </c>
      <c r="M447" s="217">
        <f t="shared" si="55"/>
        <v>0</v>
      </c>
    </row>
    <row r="448" spans="2:13" s="189" customFormat="1">
      <c r="C448" s="191"/>
      <c r="E448" s="192"/>
      <c r="F448" s="193"/>
      <c r="G448" s="194"/>
      <c r="H448" s="194"/>
      <c r="I448" s="194"/>
      <c r="J448" s="194"/>
      <c r="K448" s="194"/>
      <c r="L448" s="194"/>
      <c r="M448" s="173"/>
    </row>
    <row r="449" spans="2:13" s="189" customFormat="1" ht="15" thickBot="1">
      <c r="B449" s="235" t="s">
        <v>96</v>
      </c>
      <c r="C449" s="236"/>
      <c r="D449" s="237"/>
      <c r="E449" s="238"/>
      <c r="F449" s="239"/>
      <c r="G449" s="172"/>
      <c r="H449" s="172"/>
      <c r="I449" s="172"/>
      <c r="J449" s="172"/>
      <c r="K449" s="172"/>
      <c r="L449" s="172"/>
      <c r="M449" s="173"/>
    </row>
    <row r="450" spans="2:13" s="189" customFormat="1" ht="15" thickBot="1">
      <c r="B450" s="406" t="s">
        <v>6</v>
      </c>
      <c r="C450" s="407"/>
      <c r="D450" s="407"/>
      <c r="E450" s="408"/>
      <c r="F450" s="240" t="s">
        <v>64</v>
      </c>
      <c r="G450" s="241">
        <v>2025</v>
      </c>
      <c r="H450" s="241">
        <v>2026</v>
      </c>
      <c r="I450" s="241">
        <v>2027</v>
      </c>
      <c r="J450" s="241">
        <v>2028</v>
      </c>
      <c r="K450" s="241">
        <v>2029</v>
      </c>
      <c r="L450" s="241">
        <v>2030</v>
      </c>
      <c r="M450" s="227" t="s">
        <v>7</v>
      </c>
    </row>
    <row r="451" spans="2:13" s="189" customFormat="1">
      <c r="B451" s="397" t="s">
        <v>43</v>
      </c>
      <c r="C451" s="398"/>
      <c r="D451" s="398"/>
      <c r="E451" s="399"/>
      <c r="F451" s="242"/>
      <c r="G451" s="243" t="s">
        <v>40</v>
      </c>
      <c r="H451" s="243" t="s">
        <v>40</v>
      </c>
      <c r="I451" s="243" t="s">
        <v>40</v>
      </c>
      <c r="J451" s="243" t="s">
        <v>40</v>
      </c>
      <c r="K451" s="243" t="s">
        <v>40</v>
      </c>
      <c r="L451" s="243" t="s">
        <v>40</v>
      </c>
      <c r="M451" s="244" t="s">
        <v>40</v>
      </c>
    </row>
    <row r="452" spans="2:13" s="189" customFormat="1">
      <c r="B452" s="400" t="s">
        <v>19</v>
      </c>
      <c r="C452" s="401"/>
      <c r="D452" s="401"/>
      <c r="E452" s="402"/>
      <c r="F452" s="245"/>
      <c r="G452" s="246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7">
        <f>SUM(G452:L452)</f>
        <v>0</v>
      </c>
    </row>
    <row r="453" spans="2:13" s="189" customFormat="1">
      <c r="B453" s="400" t="s">
        <v>8</v>
      </c>
      <c r="C453" s="401"/>
      <c r="D453" s="401"/>
      <c r="E453" s="402"/>
      <c r="F453" s="245"/>
      <c r="G453" s="246">
        <v>0</v>
      </c>
      <c r="H453" s="246">
        <v>0</v>
      </c>
      <c r="I453" s="246">
        <v>0</v>
      </c>
      <c r="J453" s="246">
        <v>0</v>
      </c>
      <c r="K453" s="246">
        <v>0</v>
      </c>
      <c r="L453" s="246">
        <v>0</v>
      </c>
      <c r="M453" s="247">
        <f>SUM(G453:L453)</f>
        <v>0</v>
      </c>
    </row>
    <row r="454" spans="2:13" s="189" customFormat="1">
      <c r="B454" s="400" t="s">
        <v>9</v>
      </c>
      <c r="C454" s="401"/>
      <c r="D454" s="401"/>
      <c r="E454" s="402"/>
      <c r="F454" s="245"/>
      <c r="G454" s="246">
        <v>0</v>
      </c>
      <c r="H454" s="246">
        <v>0</v>
      </c>
      <c r="I454" s="246">
        <v>0</v>
      </c>
      <c r="J454" s="246">
        <v>0</v>
      </c>
      <c r="K454" s="246">
        <v>0</v>
      </c>
      <c r="L454" s="246">
        <v>0</v>
      </c>
      <c r="M454" s="247">
        <f>SUM(G454:L454)</f>
        <v>0</v>
      </c>
    </row>
    <row r="455" spans="2:13" s="189" customFormat="1" ht="15" thickBot="1">
      <c r="B455" s="403" t="s">
        <v>20</v>
      </c>
      <c r="C455" s="404"/>
      <c r="D455" s="404"/>
      <c r="E455" s="405"/>
      <c r="F455" s="248"/>
      <c r="G455" s="246">
        <v>0</v>
      </c>
      <c r="H455" s="246">
        <v>0</v>
      </c>
      <c r="I455" s="246">
        <v>0</v>
      </c>
      <c r="J455" s="246">
        <v>0</v>
      </c>
      <c r="K455" s="246">
        <v>0</v>
      </c>
      <c r="L455" s="246">
        <v>0</v>
      </c>
      <c r="M455" s="249">
        <f>SUM(G455:L455)</f>
        <v>0</v>
      </c>
    </row>
    <row r="456" spans="2:13" s="189" customFormat="1" ht="15" thickBot="1">
      <c r="B456" s="406" t="s">
        <v>44</v>
      </c>
      <c r="C456" s="407"/>
      <c r="D456" s="407"/>
      <c r="E456" s="408"/>
      <c r="F456" s="240"/>
      <c r="G456" s="217">
        <f>SUM(G452:G455)</f>
        <v>0</v>
      </c>
      <c r="H456" s="217">
        <f t="shared" ref="H456:M456" si="56">SUM(H452:H455)</f>
        <v>0</v>
      </c>
      <c r="I456" s="217">
        <f t="shared" si="56"/>
        <v>0</v>
      </c>
      <c r="J456" s="217">
        <f t="shared" si="56"/>
        <v>0</v>
      </c>
      <c r="K456" s="217">
        <f t="shared" si="56"/>
        <v>0</v>
      </c>
      <c r="L456" s="217">
        <f t="shared" si="56"/>
        <v>0</v>
      </c>
      <c r="M456" s="217">
        <f t="shared" si="56"/>
        <v>0</v>
      </c>
    </row>
    <row r="457" spans="2:13" s="189" customFormat="1">
      <c r="C457" s="191"/>
      <c r="E457" s="192"/>
      <c r="F457" s="193"/>
      <c r="G457" s="194"/>
      <c r="H457" s="194"/>
      <c r="I457" s="194"/>
      <c r="J457" s="194"/>
      <c r="K457" s="194"/>
      <c r="L457" s="194"/>
      <c r="M457" s="173"/>
    </row>
    <row r="458" spans="2:13" s="189" customFormat="1" ht="15" thickBot="1">
      <c r="B458" s="235" t="s">
        <v>97</v>
      </c>
      <c r="C458" s="236"/>
      <c r="D458" s="237"/>
      <c r="E458" s="238"/>
      <c r="F458" s="239"/>
      <c r="G458" s="172"/>
      <c r="H458" s="172"/>
      <c r="I458" s="172"/>
      <c r="J458" s="172"/>
      <c r="K458" s="172"/>
      <c r="L458" s="172"/>
      <c r="M458" s="173"/>
    </row>
    <row r="459" spans="2:13" s="189" customFormat="1" ht="15" thickBot="1">
      <c r="B459" s="406" t="s">
        <v>6</v>
      </c>
      <c r="C459" s="407"/>
      <c r="D459" s="407"/>
      <c r="E459" s="408"/>
      <c r="F459" s="240" t="s">
        <v>64</v>
      </c>
      <c r="G459" s="241">
        <v>2025</v>
      </c>
      <c r="H459" s="241">
        <v>2026</v>
      </c>
      <c r="I459" s="241">
        <v>2027</v>
      </c>
      <c r="J459" s="241">
        <v>2028</v>
      </c>
      <c r="K459" s="241">
        <v>2029</v>
      </c>
      <c r="L459" s="241">
        <v>2030</v>
      </c>
      <c r="M459" s="227" t="s">
        <v>7</v>
      </c>
    </row>
    <row r="460" spans="2:13" s="189" customFormat="1">
      <c r="B460" s="397" t="s">
        <v>43</v>
      </c>
      <c r="C460" s="398"/>
      <c r="D460" s="398"/>
      <c r="E460" s="399"/>
      <c r="F460" s="242"/>
      <c r="G460" s="243" t="s">
        <v>40</v>
      </c>
      <c r="H460" s="243" t="s">
        <v>40</v>
      </c>
      <c r="I460" s="243" t="s">
        <v>40</v>
      </c>
      <c r="J460" s="243" t="s">
        <v>40</v>
      </c>
      <c r="K460" s="243" t="s">
        <v>40</v>
      </c>
      <c r="L460" s="243" t="s">
        <v>40</v>
      </c>
      <c r="M460" s="244" t="s">
        <v>40</v>
      </c>
    </row>
    <row r="461" spans="2:13" s="189" customFormat="1">
      <c r="B461" s="400" t="s">
        <v>19</v>
      </c>
      <c r="C461" s="401"/>
      <c r="D461" s="401"/>
      <c r="E461" s="402"/>
      <c r="F461" s="245"/>
      <c r="G461" s="246">
        <v>0</v>
      </c>
      <c r="H461" s="246">
        <v>0</v>
      </c>
      <c r="I461" s="246">
        <v>0</v>
      </c>
      <c r="J461" s="246">
        <v>0</v>
      </c>
      <c r="K461" s="246">
        <v>0</v>
      </c>
      <c r="L461" s="246">
        <v>0</v>
      </c>
      <c r="M461" s="247">
        <f>SUM(G461:L461)</f>
        <v>0</v>
      </c>
    </row>
    <row r="462" spans="2:13" s="189" customFormat="1">
      <c r="B462" s="400" t="s">
        <v>8</v>
      </c>
      <c r="C462" s="401"/>
      <c r="D462" s="401"/>
      <c r="E462" s="402"/>
      <c r="F462" s="245"/>
      <c r="G462" s="246">
        <v>0</v>
      </c>
      <c r="H462" s="246">
        <v>0</v>
      </c>
      <c r="I462" s="246">
        <v>0</v>
      </c>
      <c r="J462" s="246">
        <v>0</v>
      </c>
      <c r="K462" s="246">
        <v>0</v>
      </c>
      <c r="L462" s="246">
        <v>0</v>
      </c>
      <c r="M462" s="247">
        <f>SUM(G462:L462)</f>
        <v>0</v>
      </c>
    </row>
    <row r="463" spans="2:13" s="189" customFormat="1">
      <c r="B463" s="400" t="s">
        <v>9</v>
      </c>
      <c r="C463" s="401"/>
      <c r="D463" s="401"/>
      <c r="E463" s="402"/>
      <c r="F463" s="245"/>
      <c r="G463" s="246">
        <v>0</v>
      </c>
      <c r="H463" s="246">
        <v>0</v>
      </c>
      <c r="I463" s="246">
        <v>0</v>
      </c>
      <c r="J463" s="246">
        <v>0</v>
      </c>
      <c r="K463" s="246">
        <v>0</v>
      </c>
      <c r="L463" s="246">
        <v>0</v>
      </c>
      <c r="M463" s="247">
        <f>SUM(G463:L463)</f>
        <v>0</v>
      </c>
    </row>
    <row r="464" spans="2:13" s="189" customFormat="1" ht="15" thickBot="1">
      <c r="B464" s="403" t="s">
        <v>20</v>
      </c>
      <c r="C464" s="404"/>
      <c r="D464" s="404"/>
      <c r="E464" s="405"/>
      <c r="F464" s="248"/>
      <c r="G464" s="246">
        <v>0</v>
      </c>
      <c r="H464" s="246">
        <v>0</v>
      </c>
      <c r="I464" s="246">
        <v>0</v>
      </c>
      <c r="J464" s="246">
        <v>0</v>
      </c>
      <c r="K464" s="246">
        <v>0</v>
      </c>
      <c r="L464" s="246">
        <v>0</v>
      </c>
      <c r="M464" s="249">
        <f>SUM(G464:L464)</f>
        <v>0</v>
      </c>
    </row>
    <row r="465" spans="2:13" s="189" customFormat="1" ht="15" thickBot="1">
      <c r="B465" s="406" t="s">
        <v>44</v>
      </c>
      <c r="C465" s="407"/>
      <c r="D465" s="407"/>
      <c r="E465" s="408"/>
      <c r="F465" s="240"/>
      <c r="G465" s="217">
        <f>SUM(G461:G464)</f>
        <v>0</v>
      </c>
      <c r="H465" s="217">
        <f t="shared" ref="H465:M465" si="57">SUM(H461:H464)</f>
        <v>0</v>
      </c>
      <c r="I465" s="217">
        <f t="shared" si="57"/>
        <v>0</v>
      </c>
      <c r="J465" s="217">
        <f t="shared" si="57"/>
        <v>0</v>
      </c>
      <c r="K465" s="217">
        <f t="shared" si="57"/>
        <v>0</v>
      </c>
      <c r="L465" s="217">
        <f t="shared" si="57"/>
        <v>0</v>
      </c>
      <c r="M465" s="217">
        <f t="shared" si="57"/>
        <v>0</v>
      </c>
    </row>
    <row r="466" spans="2:13" s="189" customFormat="1">
      <c r="C466" s="191"/>
      <c r="E466" s="192"/>
      <c r="F466" s="193"/>
      <c r="G466" s="194"/>
      <c r="H466" s="194"/>
      <c r="I466" s="194"/>
      <c r="J466" s="194"/>
      <c r="K466" s="194"/>
      <c r="L466" s="194"/>
      <c r="M466" s="173"/>
    </row>
    <row r="467" spans="2:13" s="189" customFormat="1" ht="15" thickBot="1">
      <c r="B467" s="235" t="s">
        <v>98</v>
      </c>
      <c r="C467" s="236"/>
      <c r="D467" s="237"/>
      <c r="E467" s="238"/>
      <c r="F467" s="239"/>
      <c r="G467" s="172"/>
      <c r="H467" s="172"/>
      <c r="I467" s="172"/>
      <c r="J467" s="172"/>
      <c r="K467" s="172"/>
      <c r="L467" s="172"/>
      <c r="M467" s="173"/>
    </row>
    <row r="468" spans="2:13" s="189" customFormat="1" ht="15" thickBot="1">
      <c r="B468" s="406" t="s">
        <v>6</v>
      </c>
      <c r="C468" s="407"/>
      <c r="D468" s="407"/>
      <c r="E468" s="408"/>
      <c r="F468" s="240" t="s">
        <v>64</v>
      </c>
      <c r="G468" s="241">
        <v>2025</v>
      </c>
      <c r="H468" s="241">
        <v>2026</v>
      </c>
      <c r="I468" s="241">
        <v>2027</v>
      </c>
      <c r="J468" s="241">
        <v>2028</v>
      </c>
      <c r="K468" s="241">
        <v>2029</v>
      </c>
      <c r="L468" s="241">
        <v>2030</v>
      </c>
      <c r="M468" s="227" t="s">
        <v>7</v>
      </c>
    </row>
    <row r="469" spans="2:13" s="189" customFormat="1">
      <c r="B469" s="397" t="s">
        <v>43</v>
      </c>
      <c r="C469" s="398"/>
      <c r="D469" s="398"/>
      <c r="E469" s="399"/>
      <c r="F469" s="242"/>
      <c r="G469" s="243" t="s">
        <v>40</v>
      </c>
      <c r="H469" s="243" t="s">
        <v>40</v>
      </c>
      <c r="I469" s="243" t="s">
        <v>40</v>
      </c>
      <c r="J469" s="243" t="s">
        <v>40</v>
      </c>
      <c r="K469" s="243" t="s">
        <v>40</v>
      </c>
      <c r="L469" s="243" t="s">
        <v>40</v>
      </c>
      <c r="M469" s="244" t="s">
        <v>40</v>
      </c>
    </row>
    <row r="470" spans="2:13" s="189" customFormat="1">
      <c r="B470" s="400" t="s">
        <v>19</v>
      </c>
      <c r="C470" s="401"/>
      <c r="D470" s="401"/>
      <c r="E470" s="402"/>
      <c r="F470" s="245"/>
      <c r="G470" s="246">
        <v>0</v>
      </c>
      <c r="H470" s="246">
        <v>0</v>
      </c>
      <c r="I470" s="246">
        <v>0</v>
      </c>
      <c r="J470" s="246">
        <v>0</v>
      </c>
      <c r="K470" s="246">
        <v>0</v>
      </c>
      <c r="L470" s="246">
        <v>0</v>
      </c>
      <c r="M470" s="247">
        <f>SUM(G470:L470)</f>
        <v>0</v>
      </c>
    </row>
    <row r="471" spans="2:13" s="189" customFormat="1">
      <c r="B471" s="400" t="s">
        <v>8</v>
      </c>
      <c r="C471" s="401"/>
      <c r="D471" s="401"/>
      <c r="E471" s="402"/>
      <c r="F471" s="245"/>
      <c r="G471" s="246">
        <v>0</v>
      </c>
      <c r="H471" s="246">
        <v>0</v>
      </c>
      <c r="I471" s="246">
        <v>0</v>
      </c>
      <c r="J471" s="246">
        <v>0</v>
      </c>
      <c r="K471" s="246">
        <v>0</v>
      </c>
      <c r="L471" s="246">
        <v>0</v>
      </c>
      <c r="M471" s="247">
        <f>SUM(G471:L471)</f>
        <v>0</v>
      </c>
    </row>
    <row r="472" spans="2:13" s="189" customFormat="1">
      <c r="B472" s="400" t="s">
        <v>9</v>
      </c>
      <c r="C472" s="401"/>
      <c r="D472" s="401"/>
      <c r="E472" s="402"/>
      <c r="F472" s="245"/>
      <c r="G472" s="246">
        <v>0</v>
      </c>
      <c r="H472" s="246">
        <v>0</v>
      </c>
      <c r="I472" s="246">
        <v>0</v>
      </c>
      <c r="J472" s="246">
        <v>0</v>
      </c>
      <c r="K472" s="246">
        <v>0</v>
      </c>
      <c r="L472" s="246">
        <v>0</v>
      </c>
      <c r="M472" s="247">
        <f>SUM(G472:L472)</f>
        <v>0</v>
      </c>
    </row>
    <row r="473" spans="2:13" s="189" customFormat="1" ht="15" thickBot="1">
      <c r="B473" s="403" t="s">
        <v>20</v>
      </c>
      <c r="C473" s="404"/>
      <c r="D473" s="404"/>
      <c r="E473" s="405"/>
      <c r="F473" s="248"/>
      <c r="G473" s="246">
        <v>0</v>
      </c>
      <c r="H473" s="246">
        <v>0</v>
      </c>
      <c r="I473" s="246">
        <v>0</v>
      </c>
      <c r="J473" s="246">
        <v>0</v>
      </c>
      <c r="K473" s="246">
        <v>0</v>
      </c>
      <c r="L473" s="246">
        <v>0</v>
      </c>
      <c r="M473" s="249">
        <f>SUM(G473:L473)</f>
        <v>0</v>
      </c>
    </row>
    <row r="474" spans="2:13" s="189" customFormat="1" ht="15" thickBot="1">
      <c r="B474" s="406" t="s">
        <v>44</v>
      </c>
      <c r="C474" s="407"/>
      <c r="D474" s="407"/>
      <c r="E474" s="408"/>
      <c r="F474" s="240"/>
      <c r="G474" s="217">
        <f>SUM(G470:G473)</f>
        <v>0</v>
      </c>
      <c r="H474" s="217">
        <f t="shared" ref="H474:M474" si="58">SUM(H470:H473)</f>
        <v>0</v>
      </c>
      <c r="I474" s="217">
        <f t="shared" si="58"/>
        <v>0</v>
      </c>
      <c r="J474" s="217">
        <f t="shared" si="58"/>
        <v>0</v>
      </c>
      <c r="K474" s="217">
        <f t="shared" si="58"/>
        <v>0</v>
      </c>
      <c r="L474" s="217">
        <f t="shared" si="58"/>
        <v>0</v>
      </c>
      <c r="M474" s="217">
        <f t="shared" si="58"/>
        <v>0</v>
      </c>
    </row>
    <row r="475" spans="2:13" s="189" customFormat="1">
      <c r="C475" s="191"/>
      <c r="E475" s="192"/>
      <c r="F475" s="193"/>
      <c r="G475" s="194"/>
      <c r="H475" s="194"/>
      <c r="I475" s="194"/>
      <c r="J475" s="194"/>
      <c r="K475" s="194"/>
      <c r="L475" s="194"/>
      <c r="M475" s="173"/>
    </row>
    <row r="476" spans="2:13" s="189" customFormat="1" ht="15" thickBot="1">
      <c r="B476" s="235" t="s">
        <v>99</v>
      </c>
      <c r="C476" s="236"/>
      <c r="D476" s="237"/>
      <c r="E476" s="238"/>
      <c r="F476" s="239"/>
      <c r="G476" s="172"/>
      <c r="H476" s="172"/>
      <c r="I476" s="172"/>
      <c r="J476" s="172"/>
      <c r="K476" s="172"/>
      <c r="L476" s="172"/>
      <c r="M476" s="173"/>
    </row>
    <row r="477" spans="2:13" s="189" customFormat="1" ht="15" thickBot="1">
      <c r="B477" s="406" t="s">
        <v>6</v>
      </c>
      <c r="C477" s="407"/>
      <c r="D477" s="407"/>
      <c r="E477" s="408"/>
      <c r="F477" s="240" t="s">
        <v>64</v>
      </c>
      <c r="G477" s="241">
        <v>2025</v>
      </c>
      <c r="H477" s="241">
        <v>2026</v>
      </c>
      <c r="I477" s="241">
        <v>2027</v>
      </c>
      <c r="J477" s="241">
        <v>2028</v>
      </c>
      <c r="K477" s="241">
        <v>2029</v>
      </c>
      <c r="L477" s="241">
        <v>2030</v>
      </c>
      <c r="M477" s="227" t="s">
        <v>7</v>
      </c>
    </row>
    <row r="478" spans="2:13" s="189" customFormat="1">
      <c r="B478" s="397" t="s">
        <v>43</v>
      </c>
      <c r="C478" s="398"/>
      <c r="D478" s="398"/>
      <c r="E478" s="399"/>
      <c r="F478" s="242"/>
      <c r="G478" s="243" t="s">
        <v>40</v>
      </c>
      <c r="H478" s="243" t="s">
        <v>40</v>
      </c>
      <c r="I478" s="243" t="s">
        <v>40</v>
      </c>
      <c r="J478" s="243" t="s">
        <v>40</v>
      </c>
      <c r="K478" s="243" t="s">
        <v>40</v>
      </c>
      <c r="L478" s="243" t="s">
        <v>40</v>
      </c>
      <c r="M478" s="244" t="s">
        <v>40</v>
      </c>
    </row>
    <row r="479" spans="2:13" s="189" customFormat="1">
      <c r="B479" s="400" t="s">
        <v>19</v>
      </c>
      <c r="C479" s="401"/>
      <c r="D479" s="401"/>
      <c r="E479" s="402"/>
      <c r="F479" s="245"/>
      <c r="G479" s="246">
        <v>0</v>
      </c>
      <c r="H479" s="246">
        <v>0</v>
      </c>
      <c r="I479" s="246">
        <v>0</v>
      </c>
      <c r="J479" s="246">
        <v>0</v>
      </c>
      <c r="K479" s="246">
        <v>0</v>
      </c>
      <c r="L479" s="246">
        <v>0</v>
      </c>
      <c r="M479" s="247">
        <f>SUM(G479:L479)</f>
        <v>0</v>
      </c>
    </row>
    <row r="480" spans="2:13" s="189" customFormat="1">
      <c r="B480" s="400" t="s">
        <v>8</v>
      </c>
      <c r="C480" s="401"/>
      <c r="D480" s="401"/>
      <c r="E480" s="402"/>
      <c r="F480" s="245"/>
      <c r="G480" s="246">
        <v>0</v>
      </c>
      <c r="H480" s="246">
        <v>0</v>
      </c>
      <c r="I480" s="246">
        <v>0</v>
      </c>
      <c r="J480" s="246">
        <v>0</v>
      </c>
      <c r="K480" s="246">
        <v>0</v>
      </c>
      <c r="L480" s="246">
        <v>0</v>
      </c>
      <c r="M480" s="247">
        <f>SUM(G480:L480)</f>
        <v>0</v>
      </c>
    </row>
    <row r="481" spans="2:18">
      <c r="B481" s="400" t="s">
        <v>9</v>
      </c>
      <c r="C481" s="401"/>
      <c r="D481" s="401"/>
      <c r="E481" s="402"/>
      <c r="F481" s="245"/>
      <c r="G481" s="246">
        <v>0</v>
      </c>
      <c r="H481" s="246">
        <v>0</v>
      </c>
      <c r="I481" s="246">
        <v>0</v>
      </c>
      <c r="J481" s="246">
        <v>0</v>
      </c>
      <c r="K481" s="246">
        <v>0</v>
      </c>
      <c r="L481" s="246">
        <v>0</v>
      </c>
      <c r="M481" s="247">
        <f>SUM(G481:L481)</f>
        <v>0</v>
      </c>
      <c r="N481" s="189"/>
      <c r="O481" s="189"/>
      <c r="R481" s="189"/>
    </row>
    <row r="482" spans="2:18" ht="15" thickBot="1">
      <c r="B482" s="403" t="s">
        <v>20</v>
      </c>
      <c r="C482" s="404"/>
      <c r="D482" s="404"/>
      <c r="E482" s="405"/>
      <c r="F482" s="248"/>
      <c r="G482" s="246">
        <v>0</v>
      </c>
      <c r="H482" s="246">
        <v>0</v>
      </c>
      <c r="I482" s="246">
        <v>0</v>
      </c>
      <c r="J482" s="246">
        <v>0</v>
      </c>
      <c r="K482" s="246">
        <v>0</v>
      </c>
      <c r="L482" s="246">
        <v>0</v>
      </c>
      <c r="M482" s="249">
        <f>SUM(G482:L482)</f>
        <v>0</v>
      </c>
      <c r="N482" s="189"/>
      <c r="O482" s="189"/>
      <c r="R482" s="189"/>
    </row>
    <row r="483" spans="2:18" ht="15" thickBot="1">
      <c r="B483" s="406" t="s">
        <v>44</v>
      </c>
      <c r="C483" s="407"/>
      <c r="D483" s="407"/>
      <c r="E483" s="408"/>
      <c r="F483" s="240"/>
      <c r="G483" s="217">
        <f>SUM(G479:G482)</f>
        <v>0</v>
      </c>
      <c r="H483" s="217">
        <f t="shared" ref="H483:M483" si="59">SUM(H479:H482)</f>
        <v>0</v>
      </c>
      <c r="I483" s="217">
        <f t="shared" si="59"/>
        <v>0</v>
      </c>
      <c r="J483" s="217">
        <f t="shared" si="59"/>
        <v>0</v>
      </c>
      <c r="K483" s="217">
        <f t="shared" si="59"/>
        <v>0</v>
      </c>
      <c r="L483" s="217">
        <f t="shared" si="59"/>
        <v>0</v>
      </c>
      <c r="M483" s="217">
        <f t="shared" si="59"/>
        <v>0</v>
      </c>
      <c r="N483" s="189"/>
      <c r="O483" s="189"/>
      <c r="R483" s="189"/>
    </row>
    <row r="485" spans="2:18" ht="15" thickBot="1">
      <c r="B485" s="235" t="s">
        <v>100</v>
      </c>
      <c r="C485" s="236"/>
      <c r="D485" s="237"/>
      <c r="E485" s="238"/>
      <c r="F485" s="239"/>
      <c r="G485" s="172"/>
      <c r="H485" s="172"/>
      <c r="I485" s="172"/>
      <c r="J485" s="172"/>
      <c r="K485" s="172"/>
      <c r="L485" s="172"/>
    </row>
    <row r="486" spans="2:18" ht="15" thickBot="1">
      <c r="B486" s="406" t="s">
        <v>6</v>
      </c>
      <c r="C486" s="407"/>
      <c r="D486" s="407"/>
      <c r="E486" s="408"/>
      <c r="F486" s="240" t="s">
        <v>64</v>
      </c>
      <c r="G486" s="241">
        <v>2025</v>
      </c>
      <c r="H486" s="241">
        <v>2026</v>
      </c>
      <c r="I486" s="241">
        <v>2027</v>
      </c>
      <c r="J486" s="241">
        <v>2028</v>
      </c>
      <c r="K486" s="241">
        <v>2029</v>
      </c>
      <c r="L486" s="241">
        <v>2030</v>
      </c>
      <c r="M486" s="227" t="s">
        <v>7</v>
      </c>
    </row>
    <row r="487" spans="2:18">
      <c r="B487" s="397" t="s">
        <v>43</v>
      </c>
      <c r="C487" s="398"/>
      <c r="D487" s="398"/>
      <c r="E487" s="399"/>
      <c r="F487" s="242"/>
      <c r="G487" s="243" t="s">
        <v>40</v>
      </c>
      <c r="H487" s="243" t="s">
        <v>40</v>
      </c>
      <c r="I487" s="243" t="s">
        <v>40</v>
      </c>
      <c r="J487" s="243" t="s">
        <v>40</v>
      </c>
      <c r="K487" s="243" t="s">
        <v>40</v>
      </c>
      <c r="L487" s="243" t="s">
        <v>40</v>
      </c>
      <c r="M487" s="244" t="s">
        <v>40</v>
      </c>
    </row>
    <row r="488" spans="2:18">
      <c r="B488" s="400" t="s">
        <v>19</v>
      </c>
      <c r="C488" s="401"/>
      <c r="D488" s="401"/>
      <c r="E488" s="402"/>
      <c r="F488" s="245"/>
      <c r="G488" s="246">
        <v>0</v>
      </c>
      <c r="H488" s="246">
        <v>0</v>
      </c>
      <c r="I488" s="246">
        <v>0</v>
      </c>
      <c r="J488" s="246">
        <v>0</v>
      </c>
      <c r="K488" s="246">
        <v>0</v>
      </c>
      <c r="L488" s="246">
        <v>0</v>
      </c>
      <c r="M488" s="247">
        <f>SUM(G488:L488)</f>
        <v>0</v>
      </c>
    </row>
    <row r="489" spans="2:18">
      <c r="B489" s="400" t="s">
        <v>8</v>
      </c>
      <c r="C489" s="401"/>
      <c r="D489" s="401"/>
      <c r="E489" s="402"/>
      <c r="F489" s="245"/>
      <c r="G489" s="246">
        <v>0</v>
      </c>
      <c r="H489" s="246">
        <v>0</v>
      </c>
      <c r="I489" s="246">
        <v>0</v>
      </c>
      <c r="J489" s="246">
        <v>0</v>
      </c>
      <c r="K489" s="246">
        <v>0</v>
      </c>
      <c r="L489" s="246">
        <v>0</v>
      </c>
      <c r="M489" s="247">
        <f>SUM(G489:L489)</f>
        <v>0</v>
      </c>
    </row>
    <row r="490" spans="2:18">
      <c r="B490" s="400" t="s">
        <v>9</v>
      </c>
      <c r="C490" s="401"/>
      <c r="D490" s="401"/>
      <c r="E490" s="402"/>
      <c r="F490" s="245"/>
      <c r="G490" s="246">
        <v>0</v>
      </c>
      <c r="H490" s="246">
        <v>0</v>
      </c>
      <c r="I490" s="246">
        <v>0</v>
      </c>
      <c r="J490" s="246">
        <v>0</v>
      </c>
      <c r="K490" s="246">
        <v>0</v>
      </c>
      <c r="L490" s="246">
        <v>0</v>
      </c>
      <c r="M490" s="247">
        <f>SUM(G490:L490)</f>
        <v>0</v>
      </c>
    </row>
    <row r="491" spans="2:18" ht="15" thickBot="1">
      <c r="B491" s="403" t="s">
        <v>20</v>
      </c>
      <c r="C491" s="404"/>
      <c r="D491" s="404"/>
      <c r="E491" s="405"/>
      <c r="F491" s="248"/>
      <c r="G491" s="246">
        <v>0</v>
      </c>
      <c r="H491" s="246">
        <v>0</v>
      </c>
      <c r="I491" s="246">
        <v>0</v>
      </c>
      <c r="J491" s="246">
        <v>0</v>
      </c>
      <c r="K491" s="246">
        <v>0</v>
      </c>
      <c r="L491" s="246">
        <v>0</v>
      </c>
      <c r="M491" s="249">
        <f>SUM(G491:L491)</f>
        <v>0</v>
      </c>
    </row>
    <row r="492" spans="2:18" ht="15" thickBot="1">
      <c r="B492" s="406" t="s">
        <v>44</v>
      </c>
      <c r="C492" s="407"/>
      <c r="D492" s="407"/>
      <c r="E492" s="408"/>
      <c r="F492" s="240"/>
      <c r="G492" s="217">
        <f>SUM(G488:G491)</f>
        <v>0</v>
      </c>
      <c r="H492" s="217">
        <f t="shared" ref="H492:M492" si="60">SUM(H488:H491)</f>
        <v>0</v>
      </c>
      <c r="I492" s="217">
        <f t="shared" si="60"/>
        <v>0</v>
      </c>
      <c r="J492" s="217">
        <f t="shared" si="60"/>
        <v>0</v>
      </c>
      <c r="K492" s="217">
        <f t="shared" si="60"/>
        <v>0</v>
      </c>
      <c r="L492" s="217">
        <f t="shared" si="60"/>
        <v>0</v>
      </c>
      <c r="M492" s="217">
        <f t="shared" si="60"/>
        <v>0</v>
      </c>
    </row>
    <row r="494" spans="2:18" ht="15" thickBot="1">
      <c r="B494" s="235" t="s">
        <v>101</v>
      </c>
      <c r="C494" s="236"/>
      <c r="D494" s="237"/>
      <c r="E494" s="238"/>
      <c r="F494" s="239"/>
      <c r="G494" s="172"/>
      <c r="H494" s="172"/>
      <c r="I494" s="172"/>
      <c r="J494" s="172"/>
      <c r="K494" s="172"/>
      <c r="L494" s="172"/>
    </row>
    <row r="495" spans="2:18" ht="15" thickBot="1">
      <c r="B495" s="406" t="s">
        <v>6</v>
      </c>
      <c r="C495" s="407"/>
      <c r="D495" s="407"/>
      <c r="E495" s="408"/>
      <c r="F495" s="240" t="s">
        <v>64</v>
      </c>
      <c r="G495" s="241">
        <v>2025</v>
      </c>
      <c r="H495" s="241">
        <v>2026</v>
      </c>
      <c r="I495" s="241">
        <v>2027</v>
      </c>
      <c r="J495" s="241">
        <v>2028</v>
      </c>
      <c r="K495" s="241">
        <v>2029</v>
      </c>
      <c r="L495" s="241">
        <v>2030</v>
      </c>
      <c r="M495" s="227" t="s">
        <v>7</v>
      </c>
    </row>
    <row r="496" spans="2:18">
      <c r="B496" s="397" t="s">
        <v>43</v>
      </c>
      <c r="C496" s="398"/>
      <c r="D496" s="398"/>
      <c r="E496" s="399"/>
      <c r="F496" s="242"/>
      <c r="G496" s="243" t="s">
        <v>40</v>
      </c>
      <c r="H496" s="243" t="s">
        <v>40</v>
      </c>
      <c r="I496" s="243" t="s">
        <v>40</v>
      </c>
      <c r="J496" s="243" t="s">
        <v>40</v>
      </c>
      <c r="K496" s="243" t="s">
        <v>40</v>
      </c>
      <c r="L496" s="243" t="s">
        <v>40</v>
      </c>
      <c r="M496" s="244" t="s">
        <v>40</v>
      </c>
    </row>
    <row r="497" spans="2:13">
      <c r="B497" s="400" t="s">
        <v>19</v>
      </c>
      <c r="C497" s="401"/>
      <c r="D497" s="401"/>
      <c r="E497" s="402"/>
      <c r="F497" s="245"/>
      <c r="G497" s="246">
        <v>0</v>
      </c>
      <c r="H497" s="246">
        <v>0</v>
      </c>
      <c r="I497" s="246">
        <v>0</v>
      </c>
      <c r="J497" s="246">
        <v>0</v>
      </c>
      <c r="K497" s="246">
        <v>0</v>
      </c>
      <c r="L497" s="246">
        <v>0</v>
      </c>
      <c r="M497" s="247">
        <f>SUM(G497:L497)</f>
        <v>0</v>
      </c>
    </row>
    <row r="498" spans="2:13">
      <c r="B498" s="400" t="s">
        <v>8</v>
      </c>
      <c r="C498" s="401"/>
      <c r="D498" s="401"/>
      <c r="E498" s="402"/>
      <c r="F498" s="245"/>
      <c r="G498" s="246">
        <v>0</v>
      </c>
      <c r="H498" s="246">
        <v>0</v>
      </c>
      <c r="I498" s="246">
        <v>0</v>
      </c>
      <c r="J498" s="246">
        <v>0</v>
      </c>
      <c r="K498" s="246">
        <v>0</v>
      </c>
      <c r="L498" s="246">
        <v>0</v>
      </c>
      <c r="M498" s="247">
        <f>SUM(G498:L498)</f>
        <v>0</v>
      </c>
    </row>
    <row r="499" spans="2:13">
      <c r="B499" s="400" t="s">
        <v>9</v>
      </c>
      <c r="C499" s="401"/>
      <c r="D499" s="401"/>
      <c r="E499" s="402"/>
      <c r="F499" s="245"/>
      <c r="G499" s="246">
        <v>0</v>
      </c>
      <c r="H499" s="246">
        <v>0</v>
      </c>
      <c r="I499" s="246">
        <v>0</v>
      </c>
      <c r="J499" s="246">
        <v>0</v>
      </c>
      <c r="K499" s="246">
        <v>0</v>
      </c>
      <c r="L499" s="246">
        <v>0</v>
      </c>
      <c r="M499" s="247">
        <f>SUM(G499:L499)</f>
        <v>0</v>
      </c>
    </row>
    <row r="500" spans="2:13" ht="15" thickBot="1">
      <c r="B500" s="403" t="s">
        <v>20</v>
      </c>
      <c r="C500" s="404"/>
      <c r="D500" s="404"/>
      <c r="E500" s="405"/>
      <c r="F500" s="248"/>
      <c r="G500" s="246">
        <v>0</v>
      </c>
      <c r="H500" s="246">
        <v>0</v>
      </c>
      <c r="I500" s="246">
        <v>0</v>
      </c>
      <c r="J500" s="246">
        <v>0</v>
      </c>
      <c r="K500" s="246">
        <v>0</v>
      </c>
      <c r="L500" s="246">
        <v>0</v>
      </c>
      <c r="M500" s="249">
        <f>SUM(G500:L500)</f>
        <v>0</v>
      </c>
    </row>
    <row r="501" spans="2:13" ht="15" thickBot="1">
      <c r="B501" s="406" t="s">
        <v>44</v>
      </c>
      <c r="C501" s="407"/>
      <c r="D501" s="407"/>
      <c r="E501" s="408"/>
      <c r="F501" s="240"/>
      <c r="G501" s="217">
        <f>SUM(G497:G500)</f>
        <v>0</v>
      </c>
      <c r="H501" s="217">
        <f t="shared" ref="H501:M501" si="61">SUM(H497:H500)</f>
        <v>0</v>
      </c>
      <c r="I501" s="217">
        <f t="shared" si="61"/>
        <v>0</v>
      </c>
      <c r="J501" s="217">
        <f t="shared" si="61"/>
        <v>0</v>
      </c>
      <c r="K501" s="217">
        <f t="shared" si="61"/>
        <v>0</v>
      </c>
      <c r="L501" s="217">
        <f t="shared" si="61"/>
        <v>0</v>
      </c>
      <c r="M501" s="217">
        <f t="shared" si="61"/>
        <v>0</v>
      </c>
    </row>
    <row r="503" spans="2:13" ht="15" thickBot="1">
      <c r="B503" s="235" t="s">
        <v>102</v>
      </c>
      <c r="C503" s="236"/>
      <c r="D503" s="237"/>
      <c r="E503" s="238"/>
      <c r="F503" s="239"/>
      <c r="G503" s="172"/>
      <c r="H503" s="172"/>
      <c r="I503" s="172"/>
      <c r="J503" s="172"/>
      <c r="K503" s="172"/>
      <c r="L503" s="172"/>
    </row>
    <row r="504" spans="2:13" ht="15" thickBot="1">
      <c r="B504" s="406" t="s">
        <v>6</v>
      </c>
      <c r="C504" s="407"/>
      <c r="D504" s="407"/>
      <c r="E504" s="408"/>
      <c r="F504" s="240" t="s">
        <v>64</v>
      </c>
      <c r="G504" s="241">
        <v>2025</v>
      </c>
      <c r="H504" s="241">
        <v>2026</v>
      </c>
      <c r="I504" s="241">
        <v>2027</v>
      </c>
      <c r="J504" s="241">
        <v>2028</v>
      </c>
      <c r="K504" s="241">
        <v>2029</v>
      </c>
      <c r="L504" s="241">
        <v>2030</v>
      </c>
      <c r="M504" s="227" t="s">
        <v>7</v>
      </c>
    </row>
    <row r="505" spans="2:13">
      <c r="B505" s="397" t="s">
        <v>43</v>
      </c>
      <c r="C505" s="398"/>
      <c r="D505" s="398"/>
      <c r="E505" s="399"/>
      <c r="F505" s="242"/>
      <c r="G505" s="243" t="s">
        <v>40</v>
      </c>
      <c r="H505" s="243" t="s">
        <v>40</v>
      </c>
      <c r="I505" s="243" t="s">
        <v>40</v>
      </c>
      <c r="J505" s="243" t="s">
        <v>40</v>
      </c>
      <c r="K505" s="243" t="s">
        <v>40</v>
      </c>
      <c r="L505" s="243" t="s">
        <v>40</v>
      </c>
      <c r="M505" s="244" t="s">
        <v>40</v>
      </c>
    </row>
    <row r="506" spans="2:13">
      <c r="B506" s="400" t="s">
        <v>19</v>
      </c>
      <c r="C506" s="401"/>
      <c r="D506" s="401"/>
      <c r="E506" s="402"/>
      <c r="F506" s="245"/>
      <c r="G506" s="246">
        <v>0</v>
      </c>
      <c r="H506" s="246">
        <v>0</v>
      </c>
      <c r="I506" s="246">
        <v>0</v>
      </c>
      <c r="J506" s="246">
        <v>0</v>
      </c>
      <c r="K506" s="246">
        <v>0</v>
      </c>
      <c r="L506" s="246">
        <v>0</v>
      </c>
      <c r="M506" s="247">
        <f>SUM(G506:L506)</f>
        <v>0</v>
      </c>
    </row>
    <row r="507" spans="2:13">
      <c r="B507" s="400" t="s">
        <v>8</v>
      </c>
      <c r="C507" s="401"/>
      <c r="D507" s="401"/>
      <c r="E507" s="402"/>
      <c r="F507" s="245"/>
      <c r="G507" s="246">
        <v>0</v>
      </c>
      <c r="H507" s="246">
        <v>0</v>
      </c>
      <c r="I507" s="246">
        <v>0</v>
      </c>
      <c r="J507" s="246">
        <v>0</v>
      </c>
      <c r="K507" s="246">
        <v>0</v>
      </c>
      <c r="L507" s="246">
        <v>0</v>
      </c>
      <c r="M507" s="247">
        <f>SUM(G507:L507)</f>
        <v>0</v>
      </c>
    </row>
    <row r="508" spans="2:13">
      <c r="B508" s="400" t="s">
        <v>9</v>
      </c>
      <c r="C508" s="401"/>
      <c r="D508" s="401"/>
      <c r="E508" s="402"/>
      <c r="F508" s="245"/>
      <c r="G508" s="246">
        <v>0</v>
      </c>
      <c r="H508" s="246">
        <v>0</v>
      </c>
      <c r="I508" s="246">
        <v>0</v>
      </c>
      <c r="J508" s="246">
        <v>0</v>
      </c>
      <c r="K508" s="246">
        <v>0</v>
      </c>
      <c r="L508" s="246">
        <v>0</v>
      </c>
      <c r="M508" s="247">
        <f>SUM(G508:L508)</f>
        <v>0</v>
      </c>
    </row>
    <row r="509" spans="2:13" ht="15" thickBot="1">
      <c r="B509" s="403" t="s">
        <v>20</v>
      </c>
      <c r="C509" s="404"/>
      <c r="D509" s="404"/>
      <c r="E509" s="405"/>
      <c r="F509" s="248"/>
      <c r="G509" s="246">
        <v>0</v>
      </c>
      <c r="H509" s="246">
        <v>0</v>
      </c>
      <c r="I509" s="246">
        <v>0</v>
      </c>
      <c r="J509" s="246">
        <v>0</v>
      </c>
      <c r="K509" s="246">
        <v>0</v>
      </c>
      <c r="L509" s="246">
        <v>0</v>
      </c>
      <c r="M509" s="249">
        <f>SUM(G509:L509)</f>
        <v>0</v>
      </c>
    </row>
    <row r="510" spans="2:13" ht="15" thickBot="1">
      <c r="B510" s="406" t="s">
        <v>44</v>
      </c>
      <c r="C510" s="407"/>
      <c r="D510" s="407"/>
      <c r="E510" s="408"/>
      <c r="F510" s="240"/>
      <c r="G510" s="217">
        <f>SUM(G506:G509)</f>
        <v>0</v>
      </c>
      <c r="H510" s="217">
        <f t="shared" ref="H510:M510" si="62">SUM(H506:H509)</f>
        <v>0</v>
      </c>
      <c r="I510" s="217">
        <f t="shared" si="62"/>
        <v>0</v>
      </c>
      <c r="J510" s="217">
        <f t="shared" si="62"/>
        <v>0</v>
      </c>
      <c r="K510" s="217">
        <f t="shared" si="62"/>
        <v>0</v>
      </c>
      <c r="L510" s="217">
        <f t="shared" si="62"/>
        <v>0</v>
      </c>
      <c r="M510" s="217">
        <f t="shared" si="62"/>
        <v>0</v>
      </c>
    </row>
    <row r="512" spans="2:13" ht="15" thickBot="1">
      <c r="B512" s="235" t="s">
        <v>103</v>
      </c>
      <c r="C512" s="236"/>
      <c r="D512" s="237"/>
      <c r="E512" s="238"/>
      <c r="F512" s="239"/>
      <c r="G512" s="172"/>
      <c r="H512" s="172"/>
      <c r="I512" s="172"/>
      <c r="J512" s="172"/>
      <c r="K512" s="172"/>
      <c r="L512" s="172"/>
    </row>
    <row r="513" spans="2:13" ht="15" thickBot="1">
      <c r="B513" s="406" t="s">
        <v>6</v>
      </c>
      <c r="C513" s="407"/>
      <c r="D513" s="407"/>
      <c r="E513" s="408"/>
      <c r="F513" s="240" t="s">
        <v>64</v>
      </c>
      <c r="G513" s="241">
        <v>2025</v>
      </c>
      <c r="H513" s="241">
        <v>2026</v>
      </c>
      <c r="I513" s="241">
        <v>2027</v>
      </c>
      <c r="J513" s="241">
        <v>2028</v>
      </c>
      <c r="K513" s="241">
        <v>2029</v>
      </c>
      <c r="L513" s="241">
        <v>2030</v>
      </c>
      <c r="M513" s="227" t="s">
        <v>7</v>
      </c>
    </row>
    <row r="514" spans="2:13">
      <c r="B514" s="397" t="s">
        <v>43</v>
      </c>
      <c r="C514" s="398"/>
      <c r="D514" s="398"/>
      <c r="E514" s="399"/>
      <c r="F514" s="242"/>
      <c r="G514" s="243" t="s">
        <v>40</v>
      </c>
      <c r="H514" s="243" t="s">
        <v>40</v>
      </c>
      <c r="I514" s="243" t="s">
        <v>40</v>
      </c>
      <c r="J514" s="243" t="s">
        <v>40</v>
      </c>
      <c r="K514" s="243" t="s">
        <v>40</v>
      </c>
      <c r="L514" s="243" t="s">
        <v>40</v>
      </c>
      <c r="M514" s="244" t="s">
        <v>40</v>
      </c>
    </row>
    <row r="515" spans="2:13">
      <c r="B515" s="400" t="s">
        <v>19</v>
      </c>
      <c r="C515" s="401"/>
      <c r="D515" s="401"/>
      <c r="E515" s="402"/>
      <c r="F515" s="245"/>
      <c r="G515" s="246">
        <v>0</v>
      </c>
      <c r="H515" s="246">
        <v>0</v>
      </c>
      <c r="I515" s="246">
        <v>0</v>
      </c>
      <c r="J515" s="246">
        <v>0</v>
      </c>
      <c r="K515" s="246">
        <v>0</v>
      </c>
      <c r="L515" s="246">
        <v>0</v>
      </c>
      <c r="M515" s="247">
        <f>SUM(G515:L515)</f>
        <v>0</v>
      </c>
    </row>
    <row r="516" spans="2:13">
      <c r="B516" s="400" t="s">
        <v>8</v>
      </c>
      <c r="C516" s="401"/>
      <c r="D516" s="401"/>
      <c r="E516" s="402"/>
      <c r="F516" s="245"/>
      <c r="G516" s="246">
        <v>0</v>
      </c>
      <c r="H516" s="246">
        <v>0</v>
      </c>
      <c r="I516" s="246">
        <v>0</v>
      </c>
      <c r="J516" s="246">
        <v>0</v>
      </c>
      <c r="K516" s="246">
        <v>0</v>
      </c>
      <c r="L516" s="246">
        <v>0</v>
      </c>
      <c r="M516" s="247">
        <f>SUM(G516:L516)</f>
        <v>0</v>
      </c>
    </row>
    <row r="517" spans="2:13">
      <c r="B517" s="400" t="s">
        <v>9</v>
      </c>
      <c r="C517" s="401"/>
      <c r="D517" s="401"/>
      <c r="E517" s="402"/>
      <c r="F517" s="245"/>
      <c r="G517" s="246">
        <v>0</v>
      </c>
      <c r="H517" s="246">
        <v>0</v>
      </c>
      <c r="I517" s="246">
        <v>0</v>
      </c>
      <c r="J517" s="246">
        <v>0</v>
      </c>
      <c r="K517" s="246">
        <v>0</v>
      </c>
      <c r="L517" s="246">
        <v>0</v>
      </c>
      <c r="M517" s="247">
        <f>SUM(G517:L517)</f>
        <v>0</v>
      </c>
    </row>
    <row r="518" spans="2:13" ht="15" thickBot="1">
      <c r="B518" s="403" t="s">
        <v>20</v>
      </c>
      <c r="C518" s="404"/>
      <c r="D518" s="404"/>
      <c r="E518" s="405"/>
      <c r="F518" s="248"/>
      <c r="G518" s="246">
        <v>0</v>
      </c>
      <c r="H518" s="246">
        <v>0</v>
      </c>
      <c r="I518" s="246">
        <v>0</v>
      </c>
      <c r="J518" s="246">
        <v>0</v>
      </c>
      <c r="K518" s="246">
        <v>0</v>
      </c>
      <c r="L518" s="246">
        <v>0</v>
      </c>
      <c r="M518" s="249">
        <f>SUM(G518:L518)</f>
        <v>0</v>
      </c>
    </row>
    <row r="519" spans="2:13" ht="15" thickBot="1">
      <c r="B519" s="406" t="s">
        <v>44</v>
      </c>
      <c r="C519" s="407"/>
      <c r="D519" s="407"/>
      <c r="E519" s="408"/>
      <c r="F519" s="240"/>
      <c r="G519" s="217">
        <f>SUM(G515:G518)</f>
        <v>0</v>
      </c>
      <c r="H519" s="217">
        <f t="shared" ref="H519:M519" si="63">SUM(H515:H518)</f>
        <v>0</v>
      </c>
      <c r="I519" s="217">
        <f t="shared" si="63"/>
        <v>0</v>
      </c>
      <c r="J519" s="217">
        <f t="shared" si="63"/>
        <v>0</v>
      </c>
      <c r="K519" s="217">
        <f t="shared" si="63"/>
        <v>0</v>
      </c>
      <c r="L519" s="217">
        <f t="shared" si="63"/>
        <v>0</v>
      </c>
      <c r="M519" s="217">
        <f t="shared" si="63"/>
        <v>0</v>
      </c>
    </row>
    <row r="521" spans="2:13" ht="15" thickBot="1">
      <c r="B521" s="235" t="s">
        <v>104</v>
      </c>
      <c r="C521" s="236"/>
      <c r="D521" s="237"/>
      <c r="E521" s="238"/>
      <c r="F521" s="239"/>
      <c r="G521" s="172"/>
      <c r="H521" s="172"/>
      <c r="I521" s="172"/>
      <c r="J521" s="172"/>
      <c r="K521" s="172"/>
      <c r="L521" s="172"/>
    </row>
    <row r="522" spans="2:13" ht="15" thickBot="1">
      <c r="B522" s="406" t="s">
        <v>6</v>
      </c>
      <c r="C522" s="407"/>
      <c r="D522" s="407"/>
      <c r="E522" s="408"/>
      <c r="F522" s="240" t="s">
        <v>64</v>
      </c>
      <c r="G522" s="241">
        <v>2025</v>
      </c>
      <c r="H522" s="241">
        <v>2026</v>
      </c>
      <c r="I522" s="241">
        <v>2027</v>
      </c>
      <c r="J522" s="241">
        <v>2028</v>
      </c>
      <c r="K522" s="241">
        <v>2029</v>
      </c>
      <c r="L522" s="241">
        <v>2030</v>
      </c>
      <c r="M522" s="227" t="s">
        <v>7</v>
      </c>
    </row>
    <row r="523" spans="2:13">
      <c r="B523" s="397" t="s">
        <v>43</v>
      </c>
      <c r="C523" s="398"/>
      <c r="D523" s="398"/>
      <c r="E523" s="399"/>
      <c r="F523" s="242"/>
      <c r="G523" s="243" t="s">
        <v>40</v>
      </c>
      <c r="H523" s="243" t="s">
        <v>40</v>
      </c>
      <c r="I523" s="243" t="s">
        <v>40</v>
      </c>
      <c r="J523" s="243" t="s">
        <v>40</v>
      </c>
      <c r="K523" s="243" t="s">
        <v>40</v>
      </c>
      <c r="L523" s="243" t="s">
        <v>40</v>
      </c>
      <c r="M523" s="244" t="s">
        <v>40</v>
      </c>
    </row>
    <row r="524" spans="2:13">
      <c r="B524" s="400" t="s">
        <v>19</v>
      </c>
      <c r="C524" s="401"/>
      <c r="D524" s="401"/>
      <c r="E524" s="402"/>
      <c r="F524" s="245"/>
      <c r="G524" s="246">
        <v>0</v>
      </c>
      <c r="H524" s="246">
        <v>0</v>
      </c>
      <c r="I524" s="246">
        <v>0</v>
      </c>
      <c r="J524" s="246">
        <v>0</v>
      </c>
      <c r="K524" s="246">
        <v>0</v>
      </c>
      <c r="L524" s="246">
        <v>0</v>
      </c>
      <c r="M524" s="247">
        <f>SUM(G524:L524)</f>
        <v>0</v>
      </c>
    </row>
    <row r="525" spans="2:13">
      <c r="B525" s="400" t="s">
        <v>8</v>
      </c>
      <c r="C525" s="401"/>
      <c r="D525" s="401"/>
      <c r="E525" s="402"/>
      <c r="F525" s="245"/>
      <c r="G525" s="246">
        <v>0</v>
      </c>
      <c r="H525" s="246">
        <v>0</v>
      </c>
      <c r="I525" s="246">
        <v>0</v>
      </c>
      <c r="J525" s="246">
        <v>0</v>
      </c>
      <c r="K525" s="246">
        <v>0</v>
      </c>
      <c r="L525" s="246">
        <v>0</v>
      </c>
      <c r="M525" s="247">
        <f>SUM(G525:L525)</f>
        <v>0</v>
      </c>
    </row>
    <row r="526" spans="2:13">
      <c r="B526" s="400" t="s">
        <v>9</v>
      </c>
      <c r="C526" s="401"/>
      <c r="D526" s="401"/>
      <c r="E526" s="402"/>
      <c r="F526" s="245"/>
      <c r="G526" s="246">
        <v>0</v>
      </c>
      <c r="H526" s="246">
        <v>0</v>
      </c>
      <c r="I526" s="246">
        <v>0</v>
      </c>
      <c r="J526" s="246">
        <v>0</v>
      </c>
      <c r="K526" s="246">
        <v>0</v>
      </c>
      <c r="L526" s="246">
        <v>0</v>
      </c>
      <c r="M526" s="247">
        <f>SUM(G526:L526)</f>
        <v>0</v>
      </c>
    </row>
    <row r="527" spans="2:13" ht="15" thickBot="1">
      <c r="B527" s="403" t="s">
        <v>20</v>
      </c>
      <c r="C527" s="404"/>
      <c r="D527" s="404"/>
      <c r="E527" s="405"/>
      <c r="F527" s="248"/>
      <c r="G527" s="246">
        <v>0</v>
      </c>
      <c r="H527" s="246">
        <v>0</v>
      </c>
      <c r="I527" s="246">
        <v>0</v>
      </c>
      <c r="J527" s="246">
        <v>0</v>
      </c>
      <c r="K527" s="246">
        <v>0</v>
      </c>
      <c r="L527" s="246">
        <v>0</v>
      </c>
      <c r="M527" s="249">
        <f>SUM(G527:L527)</f>
        <v>0</v>
      </c>
    </row>
    <row r="528" spans="2:13" ht="15" thickBot="1">
      <c r="B528" s="406" t="s">
        <v>44</v>
      </c>
      <c r="C528" s="407"/>
      <c r="D528" s="407"/>
      <c r="E528" s="408"/>
      <c r="F528" s="240"/>
      <c r="G528" s="217">
        <f>SUM(G524:G527)</f>
        <v>0</v>
      </c>
      <c r="H528" s="217">
        <f t="shared" ref="H528:M528" si="64">SUM(H524:H527)</f>
        <v>0</v>
      </c>
      <c r="I528" s="217">
        <f t="shared" si="64"/>
        <v>0</v>
      </c>
      <c r="J528" s="217">
        <f t="shared" si="64"/>
        <v>0</v>
      </c>
      <c r="K528" s="217">
        <f t="shared" si="64"/>
        <v>0</v>
      </c>
      <c r="L528" s="217">
        <f t="shared" si="64"/>
        <v>0</v>
      </c>
      <c r="M528" s="217">
        <f t="shared" si="64"/>
        <v>0</v>
      </c>
    </row>
    <row r="530" spans="2:13" ht="15" thickBot="1">
      <c r="B530" s="235" t="s">
        <v>105</v>
      </c>
      <c r="C530" s="236"/>
      <c r="D530" s="237"/>
      <c r="E530" s="238"/>
      <c r="F530" s="239"/>
      <c r="G530" s="172"/>
      <c r="H530" s="172"/>
      <c r="I530" s="172"/>
      <c r="J530" s="172"/>
      <c r="K530" s="172"/>
      <c r="L530" s="172"/>
    </row>
    <row r="531" spans="2:13" ht="15" thickBot="1">
      <c r="B531" s="406" t="s">
        <v>6</v>
      </c>
      <c r="C531" s="407"/>
      <c r="D531" s="407"/>
      <c r="E531" s="408"/>
      <c r="F531" s="240" t="s">
        <v>64</v>
      </c>
      <c r="G531" s="241">
        <v>2025</v>
      </c>
      <c r="H531" s="241">
        <v>2026</v>
      </c>
      <c r="I531" s="241">
        <v>2027</v>
      </c>
      <c r="J531" s="241">
        <v>2028</v>
      </c>
      <c r="K531" s="241">
        <v>2029</v>
      </c>
      <c r="L531" s="241">
        <v>2030</v>
      </c>
      <c r="M531" s="227" t="s">
        <v>7</v>
      </c>
    </row>
    <row r="532" spans="2:13">
      <c r="B532" s="397" t="s">
        <v>43</v>
      </c>
      <c r="C532" s="398"/>
      <c r="D532" s="398"/>
      <c r="E532" s="399"/>
      <c r="F532" s="242"/>
      <c r="G532" s="243" t="s">
        <v>40</v>
      </c>
      <c r="H532" s="243" t="s">
        <v>40</v>
      </c>
      <c r="I532" s="243" t="s">
        <v>40</v>
      </c>
      <c r="J532" s="243" t="s">
        <v>40</v>
      </c>
      <c r="K532" s="243" t="s">
        <v>40</v>
      </c>
      <c r="L532" s="243" t="s">
        <v>40</v>
      </c>
      <c r="M532" s="244" t="s">
        <v>40</v>
      </c>
    </row>
    <row r="533" spans="2:13">
      <c r="B533" s="400" t="s">
        <v>19</v>
      </c>
      <c r="C533" s="401"/>
      <c r="D533" s="401"/>
      <c r="E533" s="402"/>
      <c r="F533" s="245"/>
      <c r="G533" s="246">
        <v>0</v>
      </c>
      <c r="H533" s="246">
        <v>0</v>
      </c>
      <c r="I533" s="246">
        <v>0</v>
      </c>
      <c r="J533" s="246">
        <v>0</v>
      </c>
      <c r="K533" s="246">
        <v>0</v>
      </c>
      <c r="L533" s="246">
        <v>0</v>
      </c>
      <c r="M533" s="247">
        <f>SUM(G533:L533)</f>
        <v>0</v>
      </c>
    </row>
    <row r="534" spans="2:13">
      <c r="B534" s="400" t="s">
        <v>8</v>
      </c>
      <c r="C534" s="401"/>
      <c r="D534" s="401"/>
      <c r="E534" s="402"/>
      <c r="F534" s="245"/>
      <c r="G534" s="246">
        <v>0</v>
      </c>
      <c r="H534" s="246">
        <v>0</v>
      </c>
      <c r="I534" s="246">
        <v>0</v>
      </c>
      <c r="J534" s="246">
        <v>0</v>
      </c>
      <c r="K534" s="246">
        <v>0</v>
      </c>
      <c r="L534" s="246">
        <v>0</v>
      </c>
      <c r="M534" s="247">
        <f>SUM(G534:L534)</f>
        <v>0</v>
      </c>
    </row>
    <row r="535" spans="2:13">
      <c r="B535" s="400" t="s">
        <v>9</v>
      </c>
      <c r="C535" s="401"/>
      <c r="D535" s="401"/>
      <c r="E535" s="402"/>
      <c r="F535" s="245"/>
      <c r="G535" s="246">
        <v>0</v>
      </c>
      <c r="H535" s="246">
        <v>0</v>
      </c>
      <c r="I535" s="246">
        <v>0</v>
      </c>
      <c r="J535" s="246">
        <v>0</v>
      </c>
      <c r="K535" s="246">
        <v>0</v>
      </c>
      <c r="L535" s="246">
        <v>0</v>
      </c>
      <c r="M535" s="247">
        <f>SUM(G535:L535)</f>
        <v>0</v>
      </c>
    </row>
    <row r="536" spans="2:13" ht="15" thickBot="1">
      <c r="B536" s="403" t="s">
        <v>20</v>
      </c>
      <c r="C536" s="404"/>
      <c r="D536" s="404"/>
      <c r="E536" s="405"/>
      <c r="F536" s="248"/>
      <c r="G536" s="246">
        <v>0</v>
      </c>
      <c r="H536" s="246">
        <v>0</v>
      </c>
      <c r="I536" s="246">
        <v>0</v>
      </c>
      <c r="J536" s="246">
        <v>0</v>
      </c>
      <c r="K536" s="246">
        <v>0</v>
      </c>
      <c r="L536" s="246">
        <v>0</v>
      </c>
      <c r="M536" s="249">
        <f>SUM(G536:L536)</f>
        <v>0</v>
      </c>
    </row>
    <row r="537" spans="2:13" ht="15" thickBot="1">
      <c r="B537" s="406" t="s">
        <v>44</v>
      </c>
      <c r="C537" s="407"/>
      <c r="D537" s="407"/>
      <c r="E537" s="408"/>
      <c r="F537" s="240"/>
      <c r="G537" s="217">
        <f>SUM(G533:G536)</f>
        <v>0</v>
      </c>
      <c r="H537" s="217">
        <f t="shared" ref="H537:M537" si="65">SUM(H533:H536)</f>
        <v>0</v>
      </c>
      <c r="I537" s="217">
        <f t="shared" si="65"/>
        <v>0</v>
      </c>
      <c r="J537" s="217">
        <f t="shared" si="65"/>
        <v>0</v>
      </c>
      <c r="K537" s="217">
        <f t="shared" si="65"/>
        <v>0</v>
      </c>
      <c r="L537" s="217">
        <f t="shared" si="65"/>
        <v>0</v>
      </c>
      <c r="M537" s="217">
        <f t="shared" si="65"/>
        <v>0</v>
      </c>
    </row>
  </sheetData>
  <mergeCells count="396">
    <mergeCell ref="B482:E482"/>
    <mergeCell ref="B483:E483"/>
    <mergeCell ref="B99:E99"/>
    <mergeCell ref="B100:E100"/>
    <mergeCell ref="B101:E101"/>
    <mergeCell ref="B102:E102"/>
    <mergeCell ref="B103:E103"/>
    <mergeCell ref="B104:E104"/>
    <mergeCell ref="B105:E105"/>
    <mergeCell ref="B108:E108"/>
    <mergeCell ref="B109:E109"/>
    <mergeCell ref="B110:E110"/>
    <mergeCell ref="B111:E111"/>
    <mergeCell ref="B112:E112"/>
    <mergeCell ref="B113:E113"/>
    <mergeCell ref="B114:E114"/>
    <mergeCell ref="B117:E117"/>
    <mergeCell ref="B118:E118"/>
    <mergeCell ref="B119:E119"/>
    <mergeCell ref="B120:E120"/>
    <mergeCell ref="B121:E121"/>
    <mergeCell ref="B122:E122"/>
    <mergeCell ref="B123:E123"/>
    <mergeCell ref="B126:E126"/>
    <mergeCell ref="B50:F50"/>
    <mergeCell ref="B63:F63"/>
    <mergeCell ref="B64:F64"/>
    <mergeCell ref="B65:F65"/>
    <mergeCell ref="B66:F66"/>
    <mergeCell ref="B67:F67"/>
    <mergeCell ref="B68:F68"/>
    <mergeCell ref="B51:F51"/>
    <mergeCell ref="B52:F52"/>
    <mergeCell ref="B53:F53"/>
    <mergeCell ref="B54:F54"/>
    <mergeCell ref="B55:F55"/>
    <mergeCell ref="B56:F56"/>
    <mergeCell ref="B57:F57"/>
    <mergeCell ref="B58:F58"/>
    <mergeCell ref="B62:F62"/>
    <mergeCell ref="B1:M1"/>
    <mergeCell ref="B41:F41"/>
    <mergeCell ref="B42:F42"/>
    <mergeCell ref="B43:F43"/>
    <mergeCell ref="B44:F44"/>
    <mergeCell ref="B45:F45"/>
    <mergeCell ref="B46:F46"/>
    <mergeCell ref="B47:F47"/>
    <mergeCell ref="B48:F48"/>
    <mergeCell ref="B69:F69"/>
    <mergeCell ref="B70:F70"/>
    <mergeCell ref="B90:E90"/>
    <mergeCell ref="B91:E91"/>
    <mergeCell ref="B92:E92"/>
    <mergeCell ref="B93:E93"/>
    <mergeCell ref="B94:E94"/>
    <mergeCell ref="B95:E95"/>
    <mergeCell ref="B96:E96"/>
    <mergeCell ref="B71:F71"/>
    <mergeCell ref="B72:F72"/>
    <mergeCell ref="B73:F73"/>
    <mergeCell ref="B74:F74"/>
    <mergeCell ref="B75:F75"/>
    <mergeCell ref="B76:F76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127:E127"/>
    <mergeCell ref="B128:E128"/>
    <mergeCell ref="B129:E129"/>
    <mergeCell ref="B130:E130"/>
    <mergeCell ref="B131:E131"/>
    <mergeCell ref="B132:E132"/>
    <mergeCell ref="B135:E135"/>
    <mergeCell ref="B136:E136"/>
    <mergeCell ref="B137:E137"/>
    <mergeCell ref="B138:E138"/>
    <mergeCell ref="B139:E139"/>
    <mergeCell ref="B140:E140"/>
    <mergeCell ref="B141:E141"/>
    <mergeCell ref="B144:E144"/>
    <mergeCell ref="B145:E145"/>
    <mergeCell ref="B146:E146"/>
    <mergeCell ref="B147:E147"/>
    <mergeCell ref="B148:E148"/>
    <mergeCell ref="B149:E149"/>
    <mergeCell ref="B150:E150"/>
    <mergeCell ref="B153:E153"/>
    <mergeCell ref="B154:E154"/>
    <mergeCell ref="B155:E155"/>
    <mergeCell ref="B156:E156"/>
    <mergeCell ref="B157:E157"/>
    <mergeCell ref="B158:E158"/>
    <mergeCell ref="B159:E159"/>
    <mergeCell ref="B162:E162"/>
    <mergeCell ref="B163:E163"/>
    <mergeCell ref="B164:E164"/>
    <mergeCell ref="B165:E165"/>
    <mergeCell ref="B166:E166"/>
    <mergeCell ref="B167:E167"/>
    <mergeCell ref="B168:E168"/>
    <mergeCell ref="B171:E171"/>
    <mergeCell ref="B172:E172"/>
    <mergeCell ref="B173:E173"/>
    <mergeCell ref="B174:E174"/>
    <mergeCell ref="B175:E175"/>
    <mergeCell ref="B176:E176"/>
    <mergeCell ref="B177:E177"/>
    <mergeCell ref="B180:E180"/>
    <mergeCell ref="B181:E181"/>
    <mergeCell ref="B182:E182"/>
    <mergeCell ref="B183:E183"/>
    <mergeCell ref="B184:E184"/>
    <mergeCell ref="B185:E185"/>
    <mergeCell ref="B186:E186"/>
    <mergeCell ref="B189:E189"/>
    <mergeCell ref="B190:E190"/>
    <mergeCell ref="B191:E191"/>
    <mergeCell ref="B192:E192"/>
    <mergeCell ref="B193:E193"/>
    <mergeCell ref="B194:E194"/>
    <mergeCell ref="B195:E195"/>
    <mergeCell ref="B198:E198"/>
    <mergeCell ref="B199:E199"/>
    <mergeCell ref="B200:E200"/>
    <mergeCell ref="B201:E201"/>
    <mergeCell ref="B202:E202"/>
    <mergeCell ref="B203:E203"/>
    <mergeCell ref="B204:E204"/>
    <mergeCell ref="B207:E207"/>
    <mergeCell ref="B208:E208"/>
    <mergeCell ref="B209:E209"/>
    <mergeCell ref="B210:E210"/>
    <mergeCell ref="B211:E211"/>
    <mergeCell ref="B212:E212"/>
    <mergeCell ref="B213:E213"/>
    <mergeCell ref="B216:E216"/>
    <mergeCell ref="B217:E217"/>
    <mergeCell ref="B218:E218"/>
    <mergeCell ref="B219:E219"/>
    <mergeCell ref="B220:E220"/>
    <mergeCell ref="B221:E221"/>
    <mergeCell ref="B222:E222"/>
    <mergeCell ref="B225:E225"/>
    <mergeCell ref="B226:E226"/>
    <mergeCell ref="B227:E227"/>
    <mergeCell ref="B228:E228"/>
    <mergeCell ref="B229:E229"/>
    <mergeCell ref="B230:E230"/>
    <mergeCell ref="B231:E231"/>
    <mergeCell ref="B234:E234"/>
    <mergeCell ref="B235:E235"/>
    <mergeCell ref="B236:E236"/>
    <mergeCell ref="B237:E237"/>
    <mergeCell ref="B238:E238"/>
    <mergeCell ref="B239:E239"/>
    <mergeCell ref="B240:E240"/>
    <mergeCell ref="B243:E243"/>
    <mergeCell ref="B244:E244"/>
    <mergeCell ref="B245:E245"/>
    <mergeCell ref="B246:E246"/>
    <mergeCell ref="B247:E247"/>
    <mergeCell ref="B248:E248"/>
    <mergeCell ref="B249:E249"/>
    <mergeCell ref="B252:E252"/>
    <mergeCell ref="B253:E253"/>
    <mergeCell ref="B254:E254"/>
    <mergeCell ref="B255:E255"/>
    <mergeCell ref="B256:E256"/>
    <mergeCell ref="B257:E257"/>
    <mergeCell ref="B258:E258"/>
    <mergeCell ref="B261:E261"/>
    <mergeCell ref="B262:E262"/>
    <mergeCell ref="B263:E263"/>
    <mergeCell ref="B264:E264"/>
    <mergeCell ref="B265:E265"/>
    <mergeCell ref="B266:E266"/>
    <mergeCell ref="B267:E267"/>
    <mergeCell ref="B270:E270"/>
    <mergeCell ref="B271:E271"/>
    <mergeCell ref="B272:E272"/>
    <mergeCell ref="B273:E273"/>
    <mergeCell ref="B274:E274"/>
    <mergeCell ref="B275:E275"/>
    <mergeCell ref="B276:E276"/>
    <mergeCell ref="B279:E279"/>
    <mergeCell ref="B280:E280"/>
    <mergeCell ref="B281:E281"/>
    <mergeCell ref="B282:E282"/>
    <mergeCell ref="B283:E283"/>
    <mergeCell ref="B284:E284"/>
    <mergeCell ref="B285:E285"/>
    <mergeCell ref="B288:E288"/>
    <mergeCell ref="B289:E289"/>
    <mergeCell ref="B290:E290"/>
    <mergeCell ref="B291:E291"/>
    <mergeCell ref="B292:E292"/>
    <mergeCell ref="B293:E293"/>
    <mergeCell ref="B294:E294"/>
    <mergeCell ref="B297:E297"/>
    <mergeCell ref="B298:E298"/>
    <mergeCell ref="B299:E299"/>
    <mergeCell ref="B300:E300"/>
    <mergeCell ref="B301:E301"/>
    <mergeCell ref="B302:E302"/>
    <mergeCell ref="B303:E303"/>
    <mergeCell ref="B306:E306"/>
    <mergeCell ref="B307:E307"/>
    <mergeCell ref="B308:E308"/>
    <mergeCell ref="B309:E309"/>
    <mergeCell ref="B310:E310"/>
    <mergeCell ref="B311:E311"/>
    <mergeCell ref="B312:E312"/>
    <mergeCell ref="B315:E315"/>
    <mergeCell ref="B316:E316"/>
    <mergeCell ref="B317:E317"/>
    <mergeCell ref="B318:E318"/>
    <mergeCell ref="B319:E319"/>
    <mergeCell ref="B320:E320"/>
    <mergeCell ref="B321:E321"/>
    <mergeCell ref="B324:E324"/>
    <mergeCell ref="B325:E325"/>
    <mergeCell ref="B326:E326"/>
    <mergeCell ref="B327:E327"/>
    <mergeCell ref="B328:E328"/>
    <mergeCell ref="B329:E329"/>
    <mergeCell ref="B330:E330"/>
    <mergeCell ref="B333:E333"/>
    <mergeCell ref="B334:E334"/>
    <mergeCell ref="B335:E335"/>
    <mergeCell ref="B336:E336"/>
    <mergeCell ref="B337:E337"/>
    <mergeCell ref="B338:E338"/>
    <mergeCell ref="B339:E339"/>
    <mergeCell ref="B342:E342"/>
    <mergeCell ref="B343:E343"/>
    <mergeCell ref="B344:E344"/>
    <mergeCell ref="B345:E345"/>
    <mergeCell ref="B346:E346"/>
    <mergeCell ref="B347:E347"/>
    <mergeCell ref="B348:E348"/>
    <mergeCell ref="B351:E351"/>
    <mergeCell ref="B352:E352"/>
    <mergeCell ref="B353:E353"/>
    <mergeCell ref="B354:E354"/>
    <mergeCell ref="B355:E355"/>
    <mergeCell ref="B356:E356"/>
    <mergeCell ref="B357:E357"/>
    <mergeCell ref="B360:E360"/>
    <mergeCell ref="B361:E361"/>
    <mergeCell ref="B362:E362"/>
    <mergeCell ref="B363:E363"/>
    <mergeCell ref="B364:E364"/>
    <mergeCell ref="B365:E365"/>
    <mergeCell ref="B366:E366"/>
    <mergeCell ref="B369:E369"/>
    <mergeCell ref="B370:E370"/>
    <mergeCell ref="B371:E371"/>
    <mergeCell ref="B372:E372"/>
    <mergeCell ref="B373:E373"/>
    <mergeCell ref="B374:E374"/>
    <mergeCell ref="B375:E375"/>
    <mergeCell ref="B378:E378"/>
    <mergeCell ref="B379:E379"/>
    <mergeCell ref="B380:E380"/>
    <mergeCell ref="B381:E381"/>
    <mergeCell ref="B382:E382"/>
    <mergeCell ref="B383:E383"/>
    <mergeCell ref="B384:E384"/>
    <mergeCell ref="B387:E387"/>
    <mergeCell ref="B388:E388"/>
    <mergeCell ref="B389:E389"/>
    <mergeCell ref="B390:E390"/>
    <mergeCell ref="B391:E391"/>
    <mergeCell ref="B392:E392"/>
    <mergeCell ref="B393:E393"/>
    <mergeCell ref="B396:E396"/>
    <mergeCell ref="B397:E397"/>
    <mergeCell ref="B398:E398"/>
    <mergeCell ref="B399:E399"/>
    <mergeCell ref="B400:E400"/>
    <mergeCell ref="B401:E401"/>
    <mergeCell ref="B402:E402"/>
    <mergeCell ref="B405:E405"/>
    <mergeCell ref="B406:E406"/>
    <mergeCell ref="B407:E407"/>
    <mergeCell ref="B408:E408"/>
    <mergeCell ref="B409:E409"/>
    <mergeCell ref="B410:E410"/>
    <mergeCell ref="B411:E411"/>
    <mergeCell ref="B414:E414"/>
    <mergeCell ref="B415:E415"/>
    <mergeCell ref="B416:E416"/>
    <mergeCell ref="B417:E417"/>
    <mergeCell ref="B418:E418"/>
    <mergeCell ref="B419:E419"/>
    <mergeCell ref="B420:E420"/>
    <mergeCell ref="B423:E423"/>
    <mergeCell ref="B424:E424"/>
    <mergeCell ref="B425:E425"/>
    <mergeCell ref="B426:E426"/>
    <mergeCell ref="B427:E427"/>
    <mergeCell ref="B428:E428"/>
    <mergeCell ref="B429:E429"/>
    <mergeCell ref="B432:E432"/>
    <mergeCell ref="B433:E433"/>
    <mergeCell ref="B434:E434"/>
    <mergeCell ref="B435:E435"/>
    <mergeCell ref="B436:E436"/>
    <mergeCell ref="B437:E437"/>
    <mergeCell ref="B438:E438"/>
    <mergeCell ref="B441:E441"/>
    <mergeCell ref="B442:E442"/>
    <mergeCell ref="B443:E443"/>
    <mergeCell ref="B444:E444"/>
    <mergeCell ref="B445:E445"/>
    <mergeCell ref="B446:E446"/>
    <mergeCell ref="B447:E447"/>
    <mergeCell ref="B450:E450"/>
    <mergeCell ref="B451:E451"/>
    <mergeCell ref="B452:E452"/>
    <mergeCell ref="B453:E453"/>
    <mergeCell ref="B454:E454"/>
    <mergeCell ref="B455:E455"/>
    <mergeCell ref="B456:E456"/>
    <mergeCell ref="B459:E459"/>
    <mergeCell ref="B460:E460"/>
    <mergeCell ref="B461:E461"/>
    <mergeCell ref="B462:E462"/>
    <mergeCell ref="B463:E463"/>
    <mergeCell ref="B464:E464"/>
    <mergeCell ref="B465:E465"/>
    <mergeCell ref="B468:E468"/>
    <mergeCell ref="B480:E480"/>
    <mergeCell ref="B481:E481"/>
    <mergeCell ref="B469:E469"/>
    <mergeCell ref="B470:E470"/>
    <mergeCell ref="B471:E471"/>
    <mergeCell ref="B472:E472"/>
    <mergeCell ref="B473:E473"/>
    <mergeCell ref="B474:E474"/>
    <mergeCell ref="B477:E477"/>
    <mergeCell ref="B478:E478"/>
    <mergeCell ref="B479:E479"/>
    <mergeCell ref="B486:E486"/>
    <mergeCell ref="B487:E487"/>
    <mergeCell ref="B488:E488"/>
    <mergeCell ref="B489:E489"/>
    <mergeCell ref="B490:E490"/>
    <mergeCell ref="B491:E491"/>
    <mergeCell ref="B492:E492"/>
    <mergeCell ref="B495:E495"/>
    <mergeCell ref="B496:E496"/>
    <mergeCell ref="B515:E515"/>
    <mergeCell ref="B516:E516"/>
    <mergeCell ref="B517:E517"/>
    <mergeCell ref="B518:E518"/>
    <mergeCell ref="B497:E497"/>
    <mergeCell ref="B498:E498"/>
    <mergeCell ref="B499:E499"/>
    <mergeCell ref="B500:E500"/>
    <mergeCell ref="B501:E501"/>
    <mergeCell ref="B504:E504"/>
    <mergeCell ref="B505:E505"/>
    <mergeCell ref="B506:E506"/>
    <mergeCell ref="B507:E507"/>
    <mergeCell ref="B532:E532"/>
    <mergeCell ref="B533:E533"/>
    <mergeCell ref="B534:E534"/>
    <mergeCell ref="B535:E535"/>
    <mergeCell ref="B536:E536"/>
    <mergeCell ref="B537:E537"/>
    <mergeCell ref="B40:F40"/>
    <mergeCell ref="B49:F49"/>
    <mergeCell ref="B61:F61"/>
    <mergeCell ref="B59:F59"/>
    <mergeCell ref="B519:E519"/>
    <mergeCell ref="B522:E522"/>
    <mergeCell ref="B523:E523"/>
    <mergeCell ref="B524:E524"/>
    <mergeCell ref="B525:E525"/>
    <mergeCell ref="B526:E526"/>
    <mergeCell ref="B527:E527"/>
    <mergeCell ref="B528:E528"/>
    <mergeCell ref="B531:E531"/>
    <mergeCell ref="B508:E508"/>
    <mergeCell ref="B509:E509"/>
    <mergeCell ref="B510:E510"/>
    <mergeCell ref="B513:E513"/>
    <mergeCell ref="B514:E51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b2687-d8e0-4e75-abfb-18720a468cfb" xsi:nil="true"/>
    <lcf76f155ced4ddcb4097134ff3c332f xmlns="12a54c72-f2e6-4374-907d-47d7b256bf59">
      <Terms xmlns="http://schemas.microsoft.com/office/infopath/2007/PartnerControls"/>
    </lcf76f155ced4ddcb4097134ff3c332f>
    <SharedWithUsers xmlns="3f4b2687-d8e0-4e75-abfb-18720a468cfb">
      <UserInfo>
        <DisplayName>Eimear Finnigan</DisplayName>
        <AccountId>5180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01782B8DB3704A83838F146CB1E9E4" ma:contentTypeVersion="" ma:contentTypeDescription="Create a new document." ma:contentTypeScope="" ma:versionID="ce55aa73faf75598510e6c884badf0d4">
  <xsd:schema xmlns:xsd="http://www.w3.org/2001/XMLSchema" xmlns:xs="http://www.w3.org/2001/XMLSchema" xmlns:p="http://schemas.microsoft.com/office/2006/metadata/properties" xmlns:ns2="12a54c72-f2e6-4374-907d-47d7b256bf59" xmlns:ns3="3f4b2687-d8e0-4e75-abfb-18720a468cfb" targetNamespace="http://schemas.microsoft.com/office/2006/metadata/properties" ma:root="true" ma:fieldsID="989db7ba3619e3bf95ea09e46fd468c2" ns2:_="" ns3:_="">
    <xsd:import namespace="12a54c72-f2e6-4374-907d-47d7b256bf59"/>
    <xsd:import namespace="3f4b2687-d8e0-4e75-abfb-18720a468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4c72-f2e6-4374-907d-47d7b256b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67b5201-1eba-4237-973b-c2bc0dc73b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b2687-d8e0-4e75-abfb-18720a468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5e4d44-d068-4dd4-9b16-b1fa67c2df84}" ma:internalName="TaxCatchAll" ma:showField="CatchAllData" ma:web="3f4b2687-d8e0-4e75-abfb-18720a468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9BF5B-81B3-456A-A3A5-7888AC893E71}"/>
</file>

<file path=customXml/itemProps2.xml><?xml version="1.0" encoding="utf-8"?>
<ds:datastoreItem xmlns:ds="http://schemas.openxmlformats.org/officeDocument/2006/customXml" ds:itemID="{DF138BF1-A6F9-4D28-AC8F-DDCB6C0A60D2}"/>
</file>

<file path=customXml/itemProps3.xml><?xml version="1.0" encoding="utf-8"?>
<ds:datastoreItem xmlns:ds="http://schemas.openxmlformats.org/officeDocument/2006/customXml" ds:itemID="{C0B82593-421B-43AB-A653-16641C803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2025-08-19T15:04:54Z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0x010100E901782B8DB3704A83838F146CB1E9E4</vt:lpwstr>
  </property>
  <property fmtid="{D5CDD505-2E9C-101B-9397-08002B2CF9AE}" pid="3" name="MediaServiceImageTags">
    <vt:lpwstr/>
  </property>
</Properties>
</file>