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12"/>
  <workbookPr/>
  <mc:AlternateContent xmlns:mc="http://schemas.openxmlformats.org/markup-compatibility/2006">
    <mc:Choice Requires="x15">
      <x15ac:absPath xmlns:x15ac="http://schemas.microsoft.com/office/spreadsheetml/2010/11/ac" url="https://researchireland.sharepoint.com/sites/Prog/I4I/Call Planning/Call Document/"/>
    </mc:Choice>
  </mc:AlternateContent>
  <xr:revisionPtr revIDLastSave="0" documentId="8_{05ED4F1C-D003-441F-9903-79E21340B884}" xr6:coauthVersionLast="47" xr6:coauthVersionMax="47" xr10:uidLastSave="{00000000-0000-0000-0000-000000000000}"/>
  <bookViews>
    <workbookView xWindow="-19884" yWindow="-17388" windowWidth="30936" windowHeight="16776" xr2:uid="{33B56663-AFBF-40D6-BCE2-70FB298993CD}"/>
  </bookViews>
  <sheets>
    <sheet name="Instructions" sheetId="7" r:id="rId1"/>
    <sheet name="Start" sheetId="27" r:id="rId2"/>
    <sheet name="PhD1 Budget" sheetId="1" r:id="rId3"/>
    <sheet name="PhD2 Budget" sheetId="41" r:id="rId4"/>
    <sheet name="PhD3 Budget" sheetId="42" r:id="rId5"/>
    <sheet name="End" sheetId="28" r:id="rId6"/>
    <sheet name="For SESAME - Summary" sheetId="5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2" i="42" l="1"/>
  <c r="C57" i="42"/>
  <c r="C66" i="42" s="1"/>
  <c r="H43" i="42"/>
  <c r="G43" i="42"/>
  <c r="F43" i="42"/>
  <c r="E43" i="42"/>
  <c r="Q41" i="42"/>
  <c r="P41" i="42"/>
  <c r="N41" i="42"/>
  <c r="M41" i="42"/>
  <c r="L41" i="42"/>
  <c r="K41" i="42"/>
  <c r="K43" i="42" s="1"/>
  <c r="X5" i="42" s="1"/>
  <c r="D41" i="42"/>
  <c r="S41" i="42" s="1"/>
  <c r="R40" i="42"/>
  <c r="Q40" i="42"/>
  <c r="Q43" i="42" s="1"/>
  <c r="P40" i="42"/>
  <c r="P43" i="42" s="1"/>
  <c r="N40" i="42"/>
  <c r="N43" i="42" s="1"/>
  <c r="AA5" i="42" s="1"/>
  <c r="M40" i="42"/>
  <c r="M43" i="42" s="1"/>
  <c r="Z5" i="42" s="1"/>
  <c r="L40" i="42"/>
  <c r="L43" i="42" s="1"/>
  <c r="Y5" i="42" s="1"/>
  <c r="K40" i="42"/>
  <c r="D40" i="42"/>
  <c r="S40" i="42" s="1"/>
  <c r="S43" i="42" s="1"/>
  <c r="H37" i="42"/>
  <c r="G37" i="42"/>
  <c r="F37" i="42"/>
  <c r="E37" i="42"/>
  <c r="R35" i="42"/>
  <c r="N35" i="42"/>
  <c r="M35" i="42"/>
  <c r="L35" i="42"/>
  <c r="K35" i="42"/>
  <c r="D35" i="42"/>
  <c r="Q35" i="42" s="1"/>
  <c r="N34" i="42"/>
  <c r="M34" i="42"/>
  <c r="L34" i="42"/>
  <c r="K34" i="42"/>
  <c r="D34" i="42"/>
  <c r="R34" i="42" s="1"/>
  <c r="Q33" i="42"/>
  <c r="P33" i="42"/>
  <c r="N33" i="42"/>
  <c r="M33" i="42"/>
  <c r="L33" i="42"/>
  <c r="K33" i="42"/>
  <c r="D33" i="42"/>
  <c r="S33" i="42" s="1"/>
  <c r="R32" i="42"/>
  <c r="Q32" i="42"/>
  <c r="P32" i="42"/>
  <c r="N32" i="42"/>
  <c r="M32" i="42"/>
  <c r="L32" i="42"/>
  <c r="K32" i="42"/>
  <c r="D32" i="42"/>
  <c r="S32" i="42" s="1"/>
  <c r="R31" i="42"/>
  <c r="Q31" i="42"/>
  <c r="N31" i="42"/>
  <c r="M31" i="42"/>
  <c r="M37" i="42" s="1"/>
  <c r="Z4" i="42" s="1"/>
  <c r="L31" i="42"/>
  <c r="K31" i="42"/>
  <c r="D31" i="42"/>
  <c r="S31" i="42" s="1"/>
  <c r="R30" i="42"/>
  <c r="N30" i="42"/>
  <c r="N37" i="42" s="1"/>
  <c r="AA4" i="42" s="1"/>
  <c r="M30" i="42"/>
  <c r="L30" i="42"/>
  <c r="K30" i="42"/>
  <c r="D30" i="42"/>
  <c r="S30" i="42" s="1"/>
  <c r="P29" i="42"/>
  <c r="N29" i="42"/>
  <c r="M29" i="42"/>
  <c r="L29" i="42"/>
  <c r="L37" i="42" s="1"/>
  <c r="Y4" i="42" s="1"/>
  <c r="K29" i="42"/>
  <c r="K37" i="42" s="1"/>
  <c r="X4" i="42" s="1"/>
  <c r="D29" i="42"/>
  <c r="S29" i="42" s="1"/>
  <c r="Q26" i="42"/>
  <c r="K26" i="42"/>
  <c r="X3" i="42" s="1"/>
  <c r="H26" i="42"/>
  <c r="G26" i="42"/>
  <c r="F26" i="42"/>
  <c r="F45" i="42" s="1"/>
  <c r="E26" i="42"/>
  <c r="R24" i="42"/>
  <c r="Q24" i="42"/>
  <c r="P24" i="42"/>
  <c r="N24" i="42"/>
  <c r="M24" i="42"/>
  <c r="L24" i="42"/>
  <c r="L26" i="42" s="1"/>
  <c r="Y3" i="42" s="1"/>
  <c r="K24" i="42"/>
  <c r="D24" i="42"/>
  <c r="S24" i="42" s="1"/>
  <c r="R23" i="42"/>
  <c r="R26" i="42" s="1"/>
  <c r="Q23" i="42"/>
  <c r="N23" i="42"/>
  <c r="N26" i="42" s="1"/>
  <c r="AA3" i="42" s="1"/>
  <c r="M23" i="42"/>
  <c r="M26" i="42" s="1"/>
  <c r="Z3" i="42" s="1"/>
  <c r="L23" i="42"/>
  <c r="K23" i="42"/>
  <c r="D23" i="42"/>
  <c r="S23" i="42" s="1"/>
  <c r="S26" i="42" s="1"/>
  <c r="N20" i="42"/>
  <c r="N45" i="42" s="1"/>
  <c r="H20" i="42"/>
  <c r="H45" i="42" s="1"/>
  <c r="G20" i="42"/>
  <c r="G45" i="42" s="1"/>
  <c r="F20" i="42"/>
  <c r="E20" i="42"/>
  <c r="E45" i="42" s="1"/>
  <c r="N19" i="42"/>
  <c r="M19" i="42"/>
  <c r="M20" i="42" s="1"/>
  <c r="L19" i="42"/>
  <c r="K19" i="42"/>
  <c r="X2" i="42" s="1"/>
  <c r="D19" i="42"/>
  <c r="R19" i="42" s="1"/>
  <c r="Q18" i="42"/>
  <c r="P18" i="42"/>
  <c r="N18" i="42"/>
  <c r="AA1" i="42" s="1"/>
  <c r="M18" i="42"/>
  <c r="L18" i="42"/>
  <c r="L20" i="42" s="1"/>
  <c r="K18" i="42"/>
  <c r="K20" i="42" s="1"/>
  <c r="D18" i="42"/>
  <c r="S18" i="42" s="1"/>
  <c r="C12" i="42"/>
  <c r="C13" i="42" s="1"/>
  <c r="AA2" i="42"/>
  <c r="Y2" i="42"/>
  <c r="Z1" i="42"/>
  <c r="C62" i="41"/>
  <c r="C57" i="41"/>
  <c r="C65" i="41" s="1"/>
  <c r="C70" i="41" s="1"/>
  <c r="H45" i="41"/>
  <c r="N43" i="41"/>
  <c r="AA5" i="41" s="1"/>
  <c r="H43" i="41"/>
  <c r="G43" i="41"/>
  <c r="F43" i="41"/>
  <c r="E43" i="41"/>
  <c r="N41" i="41"/>
  <c r="M41" i="41"/>
  <c r="L41" i="41"/>
  <c r="K41" i="41"/>
  <c r="D41" i="41"/>
  <c r="R41" i="41" s="1"/>
  <c r="R40" i="41"/>
  <c r="Q40" i="41"/>
  <c r="P40" i="41"/>
  <c r="N40" i="41"/>
  <c r="M40" i="41"/>
  <c r="M43" i="41" s="1"/>
  <c r="Z5" i="41" s="1"/>
  <c r="L40" i="41"/>
  <c r="L43" i="41" s="1"/>
  <c r="Y5" i="41" s="1"/>
  <c r="K40" i="41"/>
  <c r="K43" i="41" s="1"/>
  <c r="X5" i="41" s="1"/>
  <c r="D40" i="41"/>
  <c r="S40" i="41" s="1"/>
  <c r="H37" i="41"/>
  <c r="G37" i="41"/>
  <c r="F37" i="41"/>
  <c r="E37" i="41"/>
  <c r="R35" i="41"/>
  <c r="Q35" i="41"/>
  <c r="N35" i="41"/>
  <c r="M35" i="41"/>
  <c r="L35" i="41"/>
  <c r="K35" i="41"/>
  <c r="D35" i="41"/>
  <c r="P35" i="41" s="1"/>
  <c r="R34" i="41"/>
  <c r="N34" i="41"/>
  <c r="M34" i="41"/>
  <c r="L34" i="41"/>
  <c r="K34" i="41"/>
  <c r="D34" i="41"/>
  <c r="Q34" i="41" s="1"/>
  <c r="N33" i="41"/>
  <c r="M33" i="41"/>
  <c r="L33" i="41"/>
  <c r="K33" i="41"/>
  <c r="D33" i="41"/>
  <c r="R33" i="41" s="1"/>
  <c r="R32" i="41"/>
  <c r="Q32" i="41"/>
  <c r="P32" i="41"/>
  <c r="N32" i="41"/>
  <c r="M32" i="41"/>
  <c r="L32" i="41"/>
  <c r="K32" i="41"/>
  <c r="D32" i="41"/>
  <c r="S32" i="41" s="1"/>
  <c r="Q31" i="41"/>
  <c r="N31" i="41"/>
  <c r="M31" i="41"/>
  <c r="L31" i="41"/>
  <c r="L37" i="41" s="1"/>
  <c r="Y4" i="41" s="1"/>
  <c r="K31" i="41"/>
  <c r="D31" i="41"/>
  <c r="S31" i="41" s="1"/>
  <c r="R30" i="41"/>
  <c r="N30" i="41"/>
  <c r="M30" i="41"/>
  <c r="M37" i="41" s="1"/>
  <c r="Z4" i="41" s="1"/>
  <c r="L30" i="41"/>
  <c r="K30" i="41"/>
  <c r="D30" i="41"/>
  <c r="S30" i="41" s="1"/>
  <c r="N29" i="41"/>
  <c r="N37" i="41" s="1"/>
  <c r="AA4" i="41" s="1"/>
  <c r="M29" i="41"/>
  <c r="L29" i="41"/>
  <c r="K29" i="41"/>
  <c r="K37" i="41" s="1"/>
  <c r="X4" i="41" s="1"/>
  <c r="D29" i="41"/>
  <c r="S29" i="41" s="1"/>
  <c r="H26" i="41"/>
  <c r="G26" i="41"/>
  <c r="F26" i="41"/>
  <c r="F45" i="41" s="1"/>
  <c r="E26" i="41"/>
  <c r="R24" i="41"/>
  <c r="Q24" i="41"/>
  <c r="P24" i="41"/>
  <c r="N24" i="41"/>
  <c r="M24" i="41"/>
  <c r="L24" i="41"/>
  <c r="K24" i="41"/>
  <c r="K26" i="41" s="1"/>
  <c r="X3" i="41" s="1"/>
  <c r="D24" i="41"/>
  <c r="S24" i="41" s="1"/>
  <c r="R23" i="41"/>
  <c r="R26" i="41" s="1"/>
  <c r="Q23" i="41"/>
  <c r="Q26" i="41" s="1"/>
  <c r="N23" i="41"/>
  <c r="N26" i="41" s="1"/>
  <c r="AA3" i="41" s="1"/>
  <c r="M23" i="41"/>
  <c r="M26" i="41" s="1"/>
  <c r="Z3" i="41" s="1"/>
  <c r="L23" i="41"/>
  <c r="L26" i="41" s="1"/>
  <c r="Y3" i="41" s="1"/>
  <c r="K23" i="41"/>
  <c r="D23" i="41"/>
  <c r="S23" i="41" s="1"/>
  <c r="M20" i="41"/>
  <c r="H20" i="41"/>
  <c r="G20" i="41"/>
  <c r="G45" i="41" s="1"/>
  <c r="F20" i="41"/>
  <c r="E20" i="41"/>
  <c r="E45" i="41" s="1"/>
  <c r="R19" i="41"/>
  <c r="N19" i="41"/>
  <c r="M19" i="41"/>
  <c r="L19" i="41"/>
  <c r="K19" i="41"/>
  <c r="D19" i="41"/>
  <c r="Q19" i="41" s="1"/>
  <c r="N18" i="41"/>
  <c r="AA1" i="41" s="1"/>
  <c r="M18" i="41"/>
  <c r="L18" i="41"/>
  <c r="L20" i="41" s="1"/>
  <c r="L45" i="41" s="1"/>
  <c r="K18" i="41"/>
  <c r="K20" i="41" s="1"/>
  <c r="D18" i="41"/>
  <c r="R18" i="41" s="1"/>
  <c r="R20" i="41" s="1"/>
  <c r="C12" i="41"/>
  <c r="C13" i="41" s="1"/>
  <c r="AA2" i="41"/>
  <c r="Z2" i="41"/>
  <c r="Y2" i="41"/>
  <c r="X2" i="41"/>
  <c r="Z1" i="41"/>
  <c r="K19" i="1"/>
  <c r="F26" i="1"/>
  <c r="G26" i="1"/>
  <c r="H26" i="1"/>
  <c r="K24" i="1"/>
  <c r="L24" i="1"/>
  <c r="M24" i="1"/>
  <c r="N24" i="1"/>
  <c r="D41" i="1"/>
  <c r="S41" i="1" s="1"/>
  <c r="D40" i="1"/>
  <c r="S40" i="1" s="1"/>
  <c r="D30" i="1"/>
  <c r="S30" i="1" s="1"/>
  <c r="D31" i="1"/>
  <c r="Q31" i="1" s="1"/>
  <c r="D32" i="1"/>
  <c r="P32" i="1" s="1"/>
  <c r="D33" i="1"/>
  <c r="P33" i="1" s="1"/>
  <c r="D34" i="1"/>
  <c r="P34" i="1" s="1"/>
  <c r="D35" i="1"/>
  <c r="Q35" i="1" s="1"/>
  <c r="D29" i="1"/>
  <c r="Q29" i="1" s="1"/>
  <c r="D24" i="1"/>
  <c r="P24" i="1" s="1"/>
  <c r="D23" i="1"/>
  <c r="S23" i="1" s="1"/>
  <c r="D19" i="1"/>
  <c r="R19" i="1" s="1"/>
  <c r="D18" i="1"/>
  <c r="P18" i="1" s="1"/>
  <c r="M33" i="1"/>
  <c r="K18" i="1"/>
  <c r="X1" i="1" s="1"/>
  <c r="C62" i="1"/>
  <c r="C57" i="1"/>
  <c r="C66" i="1" s="1"/>
  <c r="H43" i="1"/>
  <c r="G43" i="1"/>
  <c r="F43" i="1"/>
  <c r="E43" i="1"/>
  <c r="N41" i="1"/>
  <c r="M41" i="1"/>
  <c r="L41" i="1"/>
  <c r="K41" i="1"/>
  <c r="N40" i="1"/>
  <c r="M40" i="1"/>
  <c r="L40" i="1"/>
  <c r="K40" i="1"/>
  <c r="H37" i="1"/>
  <c r="G37" i="1"/>
  <c r="F37" i="1"/>
  <c r="E37" i="1"/>
  <c r="N35" i="1"/>
  <c r="M35" i="1"/>
  <c r="L35" i="1"/>
  <c r="K35" i="1"/>
  <c r="N34" i="1"/>
  <c r="M34" i="1"/>
  <c r="L34" i="1"/>
  <c r="K34" i="1"/>
  <c r="N33" i="1"/>
  <c r="L33" i="1"/>
  <c r="K33" i="1"/>
  <c r="N32" i="1"/>
  <c r="M32" i="1"/>
  <c r="L32" i="1"/>
  <c r="K32" i="1"/>
  <c r="N31" i="1"/>
  <c r="M31" i="1"/>
  <c r="L31" i="1"/>
  <c r="K31" i="1"/>
  <c r="N30" i="1"/>
  <c r="M30" i="1"/>
  <c r="L30" i="1"/>
  <c r="K30" i="1"/>
  <c r="N29" i="1"/>
  <c r="M29" i="1"/>
  <c r="L29" i="1"/>
  <c r="K29" i="1"/>
  <c r="E26" i="1"/>
  <c r="N23" i="1"/>
  <c r="M23" i="1"/>
  <c r="L23" i="1"/>
  <c r="K23" i="1"/>
  <c r="H20" i="1"/>
  <c r="G20" i="1"/>
  <c r="F20" i="1"/>
  <c r="E20" i="1"/>
  <c r="N19" i="1"/>
  <c r="AA2" i="1" s="1"/>
  <c r="M19" i="1"/>
  <c r="Z2" i="1" s="1"/>
  <c r="L19" i="1"/>
  <c r="Y2" i="1" s="1"/>
  <c r="X2" i="1"/>
  <c r="N18" i="1"/>
  <c r="AA1" i="1" s="1"/>
  <c r="M18" i="1"/>
  <c r="Z1" i="1" s="1"/>
  <c r="L18" i="1"/>
  <c r="Y1" i="1" s="1"/>
  <c r="C66" i="41" l="1"/>
  <c r="E47" i="42"/>
  <c r="P49" i="42" s="1"/>
  <c r="Q20" i="42"/>
  <c r="K45" i="42"/>
  <c r="M45" i="42"/>
  <c r="L45" i="42"/>
  <c r="S19" i="42"/>
  <c r="S20" i="42" s="1"/>
  <c r="S45" i="42" s="1"/>
  <c r="S34" i="42"/>
  <c r="X1" i="42"/>
  <c r="Q29" i="42"/>
  <c r="Q37" i="42" s="1"/>
  <c r="P30" i="42"/>
  <c r="P37" i="42" s="1"/>
  <c r="S35" i="42"/>
  <c r="S37" i="42" s="1"/>
  <c r="C10" i="5"/>
  <c r="Y1" i="42"/>
  <c r="P23" i="42"/>
  <c r="P26" i="42" s="1"/>
  <c r="R29" i="42"/>
  <c r="Q30" i="42"/>
  <c r="P31" i="42"/>
  <c r="P19" i="42"/>
  <c r="P20" i="42" s="1"/>
  <c r="P45" i="42" s="1"/>
  <c r="P34" i="42"/>
  <c r="R18" i="42"/>
  <c r="R20" i="42" s="1"/>
  <c r="Q19" i="42"/>
  <c r="R33" i="42"/>
  <c r="Q34" i="42"/>
  <c r="P35" i="42"/>
  <c r="R41" i="42"/>
  <c r="R43" i="42" s="1"/>
  <c r="C65" i="42"/>
  <c r="C70" i="42" s="1"/>
  <c r="Z2" i="42"/>
  <c r="E10" i="5" s="1"/>
  <c r="P43" i="41"/>
  <c r="S26" i="41"/>
  <c r="K45" i="41"/>
  <c r="R43" i="41"/>
  <c r="M45" i="41"/>
  <c r="S37" i="41"/>
  <c r="S43" i="41"/>
  <c r="E47" i="41"/>
  <c r="P49" i="41" s="1"/>
  <c r="S41" i="41"/>
  <c r="S19" i="41"/>
  <c r="N20" i="41"/>
  <c r="N45" i="41" s="1"/>
  <c r="P29" i="41"/>
  <c r="S34" i="41"/>
  <c r="X1" i="41"/>
  <c r="C9" i="5" s="1"/>
  <c r="Q29" i="41"/>
  <c r="Q37" i="41" s="1"/>
  <c r="P30" i="41"/>
  <c r="S35" i="41"/>
  <c r="Y1" i="41"/>
  <c r="P23" i="41"/>
  <c r="P26" i="41" s="1"/>
  <c r="R29" i="41"/>
  <c r="Q30" i="41"/>
  <c r="P31" i="41"/>
  <c r="P18" i="41"/>
  <c r="P20" i="41" s="1"/>
  <c r="R31" i="41"/>
  <c r="P33" i="41"/>
  <c r="P41" i="41"/>
  <c r="S18" i="41"/>
  <c r="S20" i="41" s="1"/>
  <c r="S33" i="41"/>
  <c r="Q18" i="41"/>
  <c r="Q20" i="41" s="1"/>
  <c r="P19" i="41"/>
  <c r="Q33" i="41"/>
  <c r="P34" i="41"/>
  <c r="Q41" i="41"/>
  <c r="Q43" i="41" s="1"/>
  <c r="E9" i="5"/>
  <c r="F9" i="5"/>
  <c r="D10" i="5"/>
  <c r="D9" i="5"/>
  <c r="F10" i="5"/>
  <c r="H45" i="1"/>
  <c r="S32" i="1"/>
  <c r="P19" i="1"/>
  <c r="P20" i="1" s="1"/>
  <c r="Q32" i="1"/>
  <c r="R29" i="1"/>
  <c r="Q19" i="1"/>
  <c r="P30" i="1"/>
  <c r="P40" i="1"/>
  <c r="S19" i="1"/>
  <c r="Q30" i="1"/>
  <c r="Q40" i="1"/>
  <c r="S29" i="1"/>
  <c r="R30" i="1"/>
  <c r="R40" i="1"/>
  <c r="R31" i="1"/>
  <c r="S31" i="1"/>
  <c r="P29" i="1"/>
  <c r="P35" i="1"/>
  <c r="R41" i="1"/>
  <c r="P41" i="1"/>
  <c r="L43" i="1"/>
  <c r="Y5" i="1" s="1"/>
  <c r="D20" i="5" s="1"/>
  <c r="M43" i="1"/>
  <c r="Z5" i="1" s="1"/>
  <c r="E20" i="5" s="1"/>
  <c r="N43" i="1"/>
  <c r="AA5" i="1" s="1"/>
  <c r="F20" i="5" s="1"/>
  <c r="Q41" i="1"/>
  <c r="S35" i="1"/>
  <c r="R35" i="1"/>
  <c r="S34" i="1"/>
  <c r="R34" i="1"/>
  <c r="Q34" i="1"/>
  <c r="R33" i="1"/>
  <c r="Q33" i="1"/>
  <c r="S33" i="1"/>
  <c r="R32" i="1"/>
  <c r="P31" i="1"/>
  <c r="N26" i="1"/>
  <c r="AA3" i="1" s="1"/>
  <c r="F14" i="5" s="1"/>
  <c r="S24" i="1"/>
  <c r="R24" i="1"/>
  <c r="Q24" i="1"/>
  <c r="M26" i="1"/>
  <c r="Z3" i="1" s="1"/>
  <c r="E14" i="5" s="1"/>
  <c r="P23" i="1"/>
  <c r="Q23" i="1"/>
  <c r="R23" i="1"/>
  <c r="L26" i="1"/>
  <c r="Y3" i="1" s="1"/>
  <c r="D14" i="5" s="1"/>
  <c r="Q18" i="1"/>
  <c r="R18" i="1"/>
  <c r="R20" i="1" s="1"/>
  <c r="S18" i="1"/>
  <c r="K26" i="1"/>
  <c r="X3" i="1" s="1"/>
  <c r="C14" i="5" s="1"/>
  <c r="L20" i="1"/>
  <c r="K20" i="1"/>
  <c r="N37" i="1"/>
  <c r="AA4" i="1" s="1"/>
  <c r="K37" i="1"/>
  <c r="X4" i="1" s="1"/>
  <c r="C17" i="5" s="1"/>
  <c r="M20" i="1"/>
  <c r="N20" i="1"/>
  <c r="M37" i="1"/>
  <c r="Z4" i="1" s="1"/>
  <c r="L37" i="1"/>
  <c r="Y4" i="1" s="1"/>
  <c r="F45" i="1"/>
  <c r="G45" i="1"/>
  <c r="S43" i="1"/>
  <c r="K43" i="1"/>
  <c r="X5" i="1" s="1"/>
  <c r="E45" i="1"/>
  <c r="C65" i="1"/>
  <c r="C70" i="1" s="1"/>
  <c r="C12" i="1" s="1"/>
  <c r="C13" i="1" s="1"/>
  <c r="Q45" i="42" l="1"/>
  <c r="P47" i="42" s="1"/>
  <c r="R37" i="42"/>
  <c r="K47" i="42"/>
  <c r="R45" i="42"/>
  <c r="Q45" i="41"/>
  <c r="R37" i="41"/>
  <c r="R45" i="41" s="1"/>
  <c r="P37" i="41"/>
  <c r="P45" i="41" s="1"/>
  <c r="P47" i="41" s="1"/>
  <c r="S45" i="41"/>
  <c r="K47" i="41"/>
  <c r="Q43" i="1"/>
  <c r="F17" i="5"/>
  <c r="D17" i="5"/>
  <c r="E17" i="5"/>
  <c r="C20" i="5"/>
  <c r="P26" i="1"/>
  <c r="S26" i="1"/>
  <c r="Q26" i="1"/>
  <c r="P43" i="1"/>
  <c r="P37" i="1"/>
  <c r="R26" i="1"/>
  <c r="M45" i="1"/>
  <c r="R43" i="1"/>
  <c r="S20" i="1"/>
  <c r="Q20" i="1"/>
  <c r="L45" i="1"/>
  <c r="K45" i="1"/>
  <c r="E47" i="1"/>
  <c r="N45" i="1"/>
  <c r="S37" i="1"/>
  <c r="R37" i="1"/>
  <c r="Q37" i="1"/>
  <c r="R45" i="1" l="1"/>
  <c r="Q45" i="1"/>
  <c r="S45" i="1"/>
  <c r="P45" i="1"/>
  <c r="K47" i="1"/>
  <c r="E11" i="5"/>
  <c r="D11" i="5"/>
  <c r="F11" i="5"/>
  <c r="C11" i="5"/>
  <c r="P47" i="1" l="1"/>
  <c r="P49" i="1" s="1"/>
  <c r="E22" i="5"/>
  <c r="D22" i="5"/>
  <c r="F22" i="5"/>
  <c r="C22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Noel Faherty</author>
  </authors>
  <commentList>
    <comment ref="B10" authorId="0" shapeId="0" xr:uid="{140B403C-A8C8-4E6A-BE8F-E7AA9ED0EF9B}">
      <text>
        <r>
          <rPr>
            <sz val="9"/>
            <color indexed="81"/>
            <rFont val="Tahoma"/>
            <family val="2"/>
          </rPr>
          <t>The requirements to fulfil Art 25 6 (b) are:
i. the results of the project are widely disseminated through conferences, publication, open access repositories, or free or open-source software. Research Ireland will monitor awards to ensure outputs are widely disseminated.
ii. the beneficiary commits to, on a timely basis, make available licences for research results of aided research and development projects, which are protected by intellectual property rights, at a market price and on non-exclusive and non-discriminatory basis for use by interested parties in the EEA.
iii. the R&amp;D project is carried out in an assisted region fulfilling the conditions of Art 107(3)(a) TFEU.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Noel Faherty</author>
  </authors>
  <commentList>
    <comment ref="B10" authorId="0" shapeId="0" xr:uid="{586713A8-EF9F-4069-B6A4-36C76204F07B}">
      <text>
        <r>
          <rPr>
            <sz val="9"/>
            <color indexed="81"/>
            <rFont val="Tahoma"/>
            <family val="2"/>
          </rPr>
          <t>The requirements to fulfil Art 25 6 (b) are:
i. the results of the project are widely disseminated through conferences, publication, open access repositories, or free or open-source software. Research Ireland will monitor awards to ensure outputs are widely disseminated.
ii. the beneficiary commits to, on a timely basis, make available licences for research results of aided research and development projects, which are protected by intellectual property rights, at a market price and on non-exclusive and non-discriminatory basis for use by interested parties in the EEA.
iii. the R&amp;D project is carried out in an assisted region fulfilling the conditions of Art 107(3)(a) TFEU.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Noel Faherty</author>
  </authors>
  <commentList>
    <comment ref="B10" authorId="0" shapeId="0" xr:uid="{3285C82A-873A-4BC8-96F8-BA1F4FDC95D4}">
      <text>
        <r>
          <rPr>
            <sz val="9"/>
            <color indexed="81"/>
            <rFont val="Tahoma"/>
            <family val="2"/>
          </rPr>
          <t>The requirements to fulfil Art 25 6 (b) are:
i. the results of the project are widely disseminated through conferences, publication, open access repositories, or free or open-source software. Research Ireland will monitor awards to ensure outputs are widely disseminated.
ii. the beneficiary commits to, on a timely basis, make available licences for research results of aided research and development projects, which are protected by intellectual property rights, at a market price and on non-exclusive and non-discriminatory basis for use by interested parties in the EEA.
iii. the R&amp;D project is carried out in an assisted region fulfilling the conditions of Art 107(3)(a) TFEU.</t>
        </r>
      </text>
    </comment>
  </commentList>
</comments>
</file>

<file path=xl/sharedStrings.xml><?xml version="1.0" encoding="utf-8"?>
<sst xmlns="http://schemas.openxmlformats.org/spreadsheetml/2006/main" count="249" uniqueCount="69">
  <si>
    <t>Instructions for using this template</t>
  </si>
  <si>
    <t>1a</t>
  </si>
  <si>
    <r>
      <t xml:space="preserve">Populate the </t>
    </r>
    <r>
      <rPr>
        <b/>
        <u/>
        <sz val="12"/>
        <color theme="1"/>
        <rFont val="Aptos Narrow"/>
        <family val="2"/>
        <scheme val="minor"/>
      </rPr>
      <t>Yellow</t>
    </r>
    <r>
      <rPr>
        <sz val="12"/>
        <color theme="1"/>
        <rFont val="Aptos Narrow"/>
        <family val="2"/>
        <scheme val="minor"/>
      </rPr>
      <t xml:space="preserve"> cells in the table on the tabs labelled '</t>
    </r>
    <r>
      <rPr>
        <b/>
        <sz val="12"/>
        <color theme="1"/>
        <rFont val="Aptos Narrow"/>
        <family val="2"/>
        <scheme val="minor"/>
      </rPr>
      <t>PhD1 Budget</t>
    </r>
    <r>
      <rPr>
        <sz val="12"/>
        <color theme="1"/>
        <rFont val="Aptos Narrow"/>
        <family val="2"/>
        <scheme val="minor"/>
      </rPr>
      <t>' to '</t>
    </r>
    <r>
      <rPr>
        <b/>
        <sz val="12"/>
        <color theme="1"/>
        <rFont val="Aptos Narrow"/>
        <family val="2"/>
        <scheme val="minor"/>
      </rPr>
      <t>PhD3 Budget</t>
    </r>
    <r>
      <rPr>
        <sz val="12"/>
        <color theme="1"/>
        <rFont val="Aptos Narrow"/>
        <family val="2"/>
        <scheme val="minor"/>
      </rPr>
      <t xml:space="preserve">' for each student you are requesting funding for. E.g., if only requesting funding for 1 student, you only need to complete 'PhD1 Budget' but if requested support for 3 students, you must complete all of tabs. If you are requesting support for more than 3 students, you can create additional PhD budget tabs by copying sheets, but </t>
    </r>
    <r>
      <rPr>
        <b/>
        <sz val="12"/>
        <color theme="1"/>
        <rFont val="Aptos Narrow"/>
        <family val="2"/>
        <scheme val="minor"/>
      </rPr>
      <t>these must be created between the 'Start' and 'End' tabs for the template to work correctly.</t>
    </r>
  </si>
  <si>
    <t>1b</t>
  </si>
  <si>
    <r>
      <t xml:space="preserve">Copy the area of the budget table </t>
    </r>
    <r>
      <rPr>
        <b/>
        <sz val="12"/>
        <color theme="5"/>
        <rFont val="Aptos Narrow"/>
        <family val="2"/>
        <scheme val="minor"/>
      </rPr>
      <t>bordered in orange</t>
    </r>
    <r>
      <rPr>
        <sz val="12"/>
        <color theme="1"/>
        <rFont val="Aptos Narrow"/>
        <family val="2"/>
        <scheme val="minor"/>
      </rPr>
      <t xml:space="preserve"> into your Proposal Document, from the tab for each student you are requesting support for.</t>
    </r>
  </si>
  <si>
    <r>
      <t>Transpose the values from the table on the '</t>
    </r>
    <r>
      <rPr>
        <b/>
        <sz val="12"/>
        <color theme="1"/>
        <rFont val="Aptos Narrow"/>
        <family val="2"/>
        <scheme val="minor"/>
      </rPr>
      <t>For SESAME - Summary</t>
    </r>
    <r>
      <rPr>
        <sz val="12"/>
        <color theme="1"/>
        <rFont val="Aptos Narrow"/>
        <family val="2"/>
        <scheme val="minor"/>
      </rPr>
      <t>' tab into the budget table on the SESAME application page.</t>
    </r>
  </si>
  <si>
    <t>Upload this Excel workbook into the upload field on SESAME.</t>
  </si>
  <si>
    <t>Please note that Overheads are not managed through this budget template. These will be calculated at point of award for successful applications.</t>
  </si>
  <si>
    <t>Do not delete this tab</t>
  </si>
  <si>
    <r>
      <t xml:space="preserve">If you need to create any additional student budget tabs, make sure they are created between the </t>
    </r>
    <r>
      <rPr>
        <b/>
        <sz val="11"/>
        <color theme="1"/>
        <rFont val="Aptos Narrow"/>
        <family val="2"/>
        <scheme val="minor"/>
      </rPr>
      <t>Start</t>
    </r>
    <r>
      <rPr>
        <sz val="11"/>
        <color theme="1"/>
        <rFont val="Aptos Narrow"/>
        <family val="2"/>
        <scheme val="minor"/>
      </rPr>
      <t xml:space="preserve"> and </t>
    </r>
    <r>
      <rPr>
        <b/>
        <sz val="11"/>
        <color theme="1"/>
        <rFont val="Aptos Narrow"/>
        <family val="2"/>
        <scheme val="minor"/>
      </rPr>
      <t xml:space="preserve">End </t>
    </r>
    <r>
      <rPr>
        <sz val="11"/>
        <color theme="1"/>
        <rFont val="Aptos Narrow"/>
        <family val="2"/>
        <scheme val="minor"/>
      </rPr>
      <t>tabs.</t>
    </r>
  </si>
  <si>
    <t>Stipend</t>
  </si>
  <si>
    <r>
      <t xml:space="preserve">Budget for </t>
    </r>
    <r>
      <rPr>
        <b/>
        <sz val="11"/>
        <color theme="1"/>
        <rFont val="Calibri"/>
        <family val="2"/>
      </rPr>
      <t>PhD student 1</t>
    </r>
  </si>
  <si>
    <t>Fees</t>
  </si>
  <si>
    <r>
      <rPr>
        <b/>
        <sz val="11"/>
        <color theme="1"/>
        <rFont val="Calibri"/>
        <family val="2"/>
      </rPr>
      <t xml:space="preserve">Step 1a: </t>
    </r>
    <r>
      <rPr>
        <sz val="11"/>
        <color theme="1"/>
        <rFont val="Calibri"/>
        <family val="2"/>
      </rPr>
      <t xml:space="preserve">Complete the Allowed Aid Intensity details and Budget table below, editing the </t>
    </r>
    <r>
      <rPr>
        <u/>
        <sz val="11"/>
        <color theme="1"/>
        <rFont val="Calibri"/>
        <family val="2"/>
      </rPr>
      <t>Yellow</t>
    </r>
    <r>
      <rPr>
        <sz val="11"/>
        <color theme="1"/>
        <rFont val="Calibri"/>
        <family val="2"/>
      </rPr>
      <t xml:space="preserve"> cells only.</t>
    </r>
  </si>
  <si>
    <t>Equipment</t>
  </si>
  <si>
    <r>
      <t xml:space="preserve">Step 1b: </t>
    </r>
    <r>
      <rPr>
        <sz val="11"/>
        <color theme="1"/>
        <rFont val="Calibri"/>
        <family val="2"/>
      </rPr>
      <t xml:space="preserve">Copy the main area of the table - the area with the </t>
    </r>
    <r>
      <rPr>
        <b/>
        <sz val="11"/>
        <color theme="5"/>
        <rFont val="Calibri"/>
        <family val="2"/>
      </rPr>
      <t xml:space="preserve">orange border </t>
    </r>
    <r>
      <rPr>
        <sz val="11"/>
        <rFont val="Calibri"/>
        <family val="2"/>
      </rPr>
      <t>-</t>
    </r>
    <r>
      <rPr>
        <b/>
        <sz val="11"/>
        <color theme="5"/>
        <rFont val="Calibri"/>
        <family val="2"/>
      </rPr>
      <t xml:space="preserve"> </t>
    </r>
    <r>
      <rPr>
        <sz val="11"/>
        <color theme="1"/>
        <rFont val="Calibri"/>
        <family val="2"/>
      </rPr>
      <t>or a clear screenshot of it, into your Proposal Document</t>
    </r>
    <r>
      <rPr>
        <b/>
        <sz val="11"/>
        <color theme="1"/>
        <rFont val="Calibri"/>
        <family val="2"/>
      </rPr>
      <t>.</t>
    </r>
  </si>
  <si>
    <t>Materials</t>
  </si>
  <si>
    <t>Refer to the Research Ireland Grant Budget Policy for more guidance on eligible and ineligible costs.</t>
  </si>
  <si>
    <t>Travel</t>
  </si>
  <si>
    <t>Select from dropdown</t>
  </si>
  <si>
    <t>Provide a justifying narrative for the selected research category (max. 250 words)</t>
  </si>
  <si>
    <t>Research Category (Grant aid intensity 1 )</t>
  </si>
  <si>
    <t>Company Size (Grant aid intensity 2 )</t>
  </si>
  <si>
    <t>Fulfilment of min. one requirement of Art 25 6 (b) (Grant aid intensity 3). See note for more details.</t>
  </si>
  <si>
    <t>Maximum permitted Grant Aid:</t>
  </si>
  <si>
    <t>Minimum required Industry Contribution:</t>
  </si>
  <si>
    <t>Cost type</t>
  </si>
  <si>
    <t>Research Ireland contribution (%)</t>
  </si>
  <si>
    <t>Industry Partner Contribution (%, autogenerated)</t>
  </si>
  <si>
    <t>Year 1</t>
  </si>
  <si>
    <t>Year 2</t>
  </si>
  <si>
    <t>Year 3</t>
  </si>
  <si>
    <t>Year 4</t>
  </si>
  <si>
    <t>Staff costs</t>
  </si>
  <si>
    <t>Research Ireland</t>
  </si>
  <si>
    <t>Industry Partner</t>
  </si>
  <si>
    <t>PhD stipend (fixed value - €28,000 per annum)</t>
  </si>
  <si>
    <t>PhD registration fees (contribution of up to €5,500)</t>
  </si>
  <si>
    <t>Subtotals</t>
  </si>
  <si>
    <t>Equipment costs - desktop or laptop computers only</t>
  </si>
  <si>
    <t>Insert additional rows above the last row if needed and copy formulas down if you do so</t>
  </si>
  <si>
    <t>Copy formulas down if you insert additional rows</t>
  </si>
  <si>
    <t>Materials &amp; Consumables costs, including training and placement related costs</t>
  </si>
  <si>
    <t>Travel costs</t>
  </si>
  <si>
    <t>Annual cost for student</t>
  </si>
  <si>
    <t>Total cost for student</t>
  </si>
  <si>
    <t>Calculated Industry Contribution :</t>
  </si>
  <si>
    <r>
      <t xml:space="preserve">This box will be </t>
    </r>
    <r>
      <rPr>
        <b/>
        <sz val="8"/>
        <color rgb="FF00B050"/>
        <rFont val="Calibri"/>
        <family val="2"/>
      </rPr>
      <t>Green</t>
    </r>
    <r>
      <rPr>
        <sz val="8"/>
        <color theme="1"/>
        <rFont val="Calibri"/>
        <family val="2"/>
      </rPr>
      <t xml:space="preserve"> if the Industry Contribution level meets the required level, or </t>
    </r>
    <r>
      <rPr>
        <b/>
        <sz val="8"/>
        <color rgb="FFFF0000"/>
        <rFont val="Calibri"/>
        <family val="2"/>
      </rPr>
      <t>Red</t>
    </r>
    <r>
      <rPr>
        <sz val="8"/>
        <color theme="1"/>
        <rFont val="Calibri"/>
        <family val="2"/>
      </rPr>
      <t xml:space="preserve"> if not.</t>
    </r>
  </si>
  <si>
    <t>Small Enterprise</t>
  </si>
  <si>
    <t>Medium Enterprise</t>
  </si>
  <si>
    <t>Large Enterprise</t>
  </si>
  <si>
    <t>Experimental Development configured for company size</t>
  </si>
  <si>
    <t>Added requirements level</t>
  </si>
  <si>
    <t>Experimental Development added requirments test</t>
  </si>
  <si>
    <t>Yes</t>
  </si>
  <si>
    <t>No</t>
  </si>
  <si>
    <t>Final calculated aid level</t>
  </si>
  <si>
    <t>Industrial Research</t>
  </si>
  <si>
    <t>Experimental Development</t>
  </si>
  <si>
    <r>
      <t xml:space="preserve">Budget for </t>
    </r>
    <r>
      <rPr>
        <b/>
        <sz val="11"/>
        <color theme="1"/>
        <rFont val="Calibri"/>
        <family val="2"/>
      </rPr>
      <t>PhD student 2</t>
    </r>
  </si>
  <si>
    <r>
      <t xml:space="preserve">Budget for </t>
    </r>
    <r>
      <rPr>
        <b/>
        <sz val="11"/>
        <color theme="1"/>
        <rFont val="Calibri"/>
        <family val="2"/>
      </rPr>
      <t>PhD student 3</t>
    </r>
  </si>
  <si>
    <r>
      <t xml:space="preserve">Summary budget for SESAME - </t>
    </r>
    <r>
      <rPr>
        <b/>
        <u/>
        <sz val="11"/>
        <color theme="1"/>
        <rFont val="Calibri"/>
        <family val="2"/>
      </rPr>
      <t>Research Ireland costs only</t>
    </r>
  </si>
  <si>
    <r>
      <t>Step 2 -</t>
    </r>
    <r>
      <rPr>
        <sz val="11"/>
        <rFont val="Calibri"/>
        <family val="2"/>
      </rPr>
      <t xml:space="preserve"> Transpose the values below into the budget table on SESAME using the budget categories shown.</t>
    </r>
  </si>
  <si>
    <t>Staff</t>
  </si>
  <si>
    <t>Student Stipend</t>
  </si>
  <si>
    <t>Student Fees Contribution</t>
  </si>
  <si>
    <t>Subtotal</t>
  </si>
  <si>
    <t xml:space="preserve">Materials &amp; Consumables						</t>
  </si>
  <si>
    <t>Annual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</si>
</sst>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#,##0"/>
  </numFmts>
  <fonts count="30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Aptos Narrow"/>
      <family val="2"/>
      <scheme val="minor"/>
    </font>
    <font>
      <b/>
      <sz val="10"/>
      <name val="Calibri"/>
      <family val="2"/>
    </font>
    <font>
      <b/>
      <sz val="11"/>
      <name val="Calibri"/>
      <family val="2"/>
    </font>
    <font>
      <sz val="12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"/>
      <name val="Calibri"/>
      <family val="2"/>
    </font>
    <font>
      <sz val="9"/>
      <color indexed="81"/>
      <name val="Tahoma"/>
      <family val="2"/>
    </font>
    <font>
      <i/>
      <sz val="11"/>
      <name val="Calibri"/>
      <family val="2"/>
    </font>
    <font>
      <b/>
      <sz val="11"/>
      <color theme="5"/>
      <name val="Calibri"/>
      <family val="2"/>
    </font>
    <font>
      <sz val="11"/>
      <name val="Calibri"/>
      <family val="2"/>
    </font>
    <font>
      <b/>
      <sz val="12"/>
      <color theme="5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1"/>
      <color rgb="FFFF0000"/>
      <name val="Calibri"/>
      <family val="2"/>
    </font>
    <font>
      <i/>
      <sz val="8"/>
      <color theme="1"/>
      <name val="Calibri"/>
      <family val="2"/>
    </font>
    <font>
      <b/>
      <sz val="11"/>
      <color theme="0"/>
      <name val="Calibri"/>
      <family val="2"/>
    </font>
    <font>
      <sz val="8"/>
      <color theme="1"/>
      <name val="Calibri"/>
      <family val="2"/>
    </font>
    <font>
      <b/>
      <sz val="8"/>
      <color rgb="FF00B050"/>
      <name val="Calibri"/>
      <family val="2"/>
    </font>
    <font>
      <b/>
      <sz val="8"/>
      <color rgb="FFFF0000"/>
      <name val="Calibri"/>
      <family val="2"/>
    </font>
    <font>
      <b/>
      <u/>
      <sz val="11"/>
      <color theme="1"/>
      <name val="Calibri"/>
      <family val="2"/>
    </font>
    <font>
      <b/>
      <sz val="11"/>
      <color rgb="FFFF0000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AEDF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AEDFB"/>
        <bgColor rgb="FF000000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rgb="FFFF0000"/>
      </top>
      <bottom/>
      <diagonal/>
    </border>
    <border>
      <left style="medium">
        <color rgb="FFFF0000"/>
      </left>
      <right/>
      <top/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107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164" fontId="3" fillId="0" borderId="0" xfId="0" applyNumberFormat="1" applyFont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0" fontId="6" fillId="3" borderId="1" xfId="0" applyFont="1" applyFill="1" applyBorder="1" applyAlignment="1">
      <alignment horizontal="left" vertical="center" wrapText="1"/>
    </xf>
    <xf numFmtId="16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/>
    </xf>
    <xf numFmtId="0" fontId="8" fillId="3" borderId="1" xfId="0" applyFont="1" applyFill="1" applyBorder="1" applyAlignment="1">
      <alignment horizontal="left" vertical="top" wrapText="1"/>
    </xf>
    <xf numFmtId="0" fontId="10" fillId="4" borderId="1" xfId="0" applyFont="1" applyFill="1" applyBorder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164" fontId="1" fillId="2" borderId="1" xfId="0" applyNumberFormat="1" applyFont="1" applyFill="1" applyBorder="1" applyAlignment="1" applyProtection="1">
      <alignment horizontal="center" vertical="top"/>
      <protection locked="0"/>
    </xf>
    <xf numFmtId="0" fontId="21" fillId="0" borderId="0" xfId="0" applyFont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19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1" fillId="0" borderId="8" xfId="0" applyFont="1" applyBorder="1" applyAlignment="1">
      <alignment horizontal="left" vertical="top"/>
    </xf>
    <xf numFmtId="0" fontId="22" fillId="0" borderId="8" xfId="0" applyFont="1" applyBorder="1" applyAlignment="1">
      <alignment horizontal="left" vertical="top"/>
    </xf>
    <xf numFmtId="0" fontId="1" fillId="0" borderId="8" xfId="0" applyFont="1" applyBorder="1" applyAlignment="1">
      <alignment horizontal="center" vertical="top"/>
    </xf>
    <xf numFmtId="0" fontId="25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left" vertical="top"/>
    </xf>
    <xf numFmtId="0" fontId="19" fillId="0" borderId="9" xfId="0" applyFont="1" applyBorder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0" fontId="1" fillId="0" borderId="0" xfId="0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164" fontId="1" fillId="0" borderId="0" xfId="0" applyNumberFormat="1" applyFont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2" fillId="6" borderId="1" xfId="0" applyFont="1" applyFill="1" applyBorder="1" applyAlignment="1" applyProtection="1">
      <alignment horizontal="left" vertical="top" wrapText="1"/>
      <protection locked="0"/>
    </xf>
    <xf numFmtId="0" fontId="1" fillId="9" borderId="0" xfId="0" applyFont="1" applyFill="1" applyAlignment="1" applyProtection="1">
      <alignment horizontal="left" vertical="top"/>
      <protection locked="0"/>
    </xf>
    <xf numFmtId="0" fontId="1" fillId="9" borderId="0" xfId="0" applyFont="1" applyFill="1" applyAlignment="1" applyProtection="1">
      <alignment horizontal="left" vertical="top" wrapText="1"/>
      <protection locked="0"/>
    </xf>
    <xf numFmtId="0" fontId="1" fillId="9" borderId="0" xfId="0" applyFont="1" applyFill="1" applyAlignment="1" applyProtection="1">
      <alignment horizontal="center" vertical="top" wrapText="1"/>
      <protection locked="0"/>
    </xf>
    <xf numFmtId="164" fontId="1" fillId="9" borderId="0" xfId="0" applyNumberFormat="1" applyFont="1" applyFill="1" applyAlignment="1" applyProtection="1">
      <alignment horizontal="center" vertical="top"/>
      <protection locked="0"/>
    </xf>
    <xf numFmtId="0" fontId="12" fillId="0" borderId="1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164" fontId="12" fillId="0" borderId="1" xfId="0" applyNumberFormat="1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164" fontId="1" fillId="8" borderId="6" xfId="0" applyNumberFormat="1" applyFont="1" applyFill="1" applyBorder="1" applyAlignment="1" applyProtection="1">
      <alignment horizontal="center" vertical="top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7" fillId="3" borderId="1" xfId="0" applyFont="1" applyFill="1" applyBorder="1" applyAlignment="1" applyProtection="1">
      <alignment horizontal="left" vertical="top" wrapText="1"/>
      <protection locked="0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164" fontId="7" fillId="3" borderId="1" xfId="0" applyNumberFormat="1" applyFont="1" applyFill="1" applyBorder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7" fillId="3" borderId="1" xfId="0" applyFont="1" applyFill="1" applyBorder="1" applyAlignment="1" applyProtection="1">
      <alignment horizontal="left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164" fontId="7" fillId="3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9" fontId="1" fillId="0" borderId="0" xfId="1" applyFont="1" applyAlignment="1" applyProtection="1">
      <alignment horizontal="center" vertical="top"/>
      <protection locked="0"/>
    </xf>
    <xf numFmtId="0" fontId="1" fillId="9" borderId="0" xfId="0" applyFont="1" applyFill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9" fillId="0" borderId="9" xfId="0" applyFont="1" applyBorder="1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0" fontId="1" fillId="3" borderId="1" xfId="0" applyFont="1" applyFill="1" applyBorder="1" applyAlignment="1" applyProtection="1">
      <alignment horizontal="center" vertical="top"/>
      <protection locked="0"/>
    </xf>
    <xf numFmtId="164" fontId="23" fillId="0" borderId="2" xfId="0" applyNumberFormat="1" applyFont="1" applyBorder="1" applyAlignment="1" applyProtection="1">
      <alignment horizontal="left" vertical="center"/>
      <protection locked="0"/>
    </xf>
    <xf numFmtId="164" fontId="23" fillId="0" borderId="3" xfId="0" applyNumberFormat="1" applyFont="1" applyBorder="1" applyAlignment="1" applyProtection="1">
      <alignment horizontal="left" vertical="center"/>
      <protection locked="0"/>
    </xf>
    <xf numFmtId="9" fontId="12" fillId="6" borderId="1" xfId="1" applyFont="1" applyFill="1" applyBorder="1" applyAlignment="1" applyProtection="1">
      <alignment horizontal="center" vertical="top" wrapText="1"/>
      <protection locked="0"/>
    </xf>
    <xf numFmtId="0" fontId="17" fillId="0" borderId="1" xfId="0" applyFont="1" applyBorder="1" applyAlignment="1" applyProtection="1">
      <alignment horizontal="center" vertical="top" wrapText="1"/>
      <protection locked="0"/>
    </xf>
    <xf numFmtId="0" fontId="12" fillId="3" borderId="1" xfId="0" applyFont="1" applyFill="1" applyBorder="1" applyAlignment="1" applyProtection="1">
      <alignment horizontal="center" vertical="top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2" fillId="0" borderId="2" xfId="0" applyFont="1" applyBorder="1" applyAlignment="1" applyProtection="1">
      <alignment horizontal="center" vertical="top" wrapText="1"/>
      <protection locked="0"/>
    </xf>
    <xf numFmtId="0" fontId="12" fillId="0" borderId="3" xfId="0" applyFont="1" applyBorder="1" applyAlignment="1" applyProtection="1">
      <alignment horizontal="center" vertical="top" wrapText="1"/>
      <protection locked="0"/>
    </xf>
    <xf numFmtId="0" fontId="12" fillId="0" borderId="4" xfId="0" applyFont="1" applyBorder="1" applyAlignment="1" applyProtection="1">
      <alignment horizontal="center" vertical="top" wrapText="1"/>
      <protection locked="0"/>
    </xf>
    <xf numFmtId="0" fontId="12" fillId="0" borderId="1" xfId="0" applyFont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9" fontId="12" fillId="0" borderId="1" xfId="1" applyFont="1" applyBorder="1" applyAlignment="1" applyProtection="1">
      <alignment horizontal="center" vertical="center"/>
      <protection locked="0"/>
    </xf>
    <xf numFmtId="0" fontId="1" fillId="7" borderId="2" xfId="0" applyFont="1" applyFill="1" applyBorder="1" applyAlignment="1" applyProtection="1">
      <alignment horizontal="center" vertical="top"/>
      <protection locked="0"/>
    </xf>
    <xf numFmtId="0" fontId="1" fillId="7" borderId="3" xfId="0" applyFont="1" applyFill="1" applyBorder="1" applyAlignment="1" applyProtection="1">
      <alignment horizontal="center" vertical="top"/>
      <protection locked="0"/>
    </xf>
    <xf numFmtId="0" fontId="1" fillId="7" borderId="4" xfId="0" applyFont="1" applyFill="1" applyBorder="1" applyAlignment="1" applyProtection="1">
      <alignment horizontal="center" vertical="top"/>
      <protection locked="0"/>
    </xf>
    <xf numFmtId="0" fontId="25" fillId="0" borderId="7" xfId="0" applyFont="1" applyBorder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164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7" borderId="2" xfId="0" applyFont="1" applyFill="1" applyBorder="1" applyAlignment="1" applyProtection="1">
      <alignment horizontal="center" vertical="top" wrapText="1"/>
      <protection locked="0"/>
    </xf>
    <xf numFmtId="0" fontId="7" fillId="7" borderId="3" xfId="0" applyFont="1" applyFill="1" applyBorder="1" applyAlignment="1" applyProtection="1">
      <alignment horizontal="center" vertical="top" wrapText="1"/>
      <protection locked="0"/>
    </xf>
    <xf numFmtId="0" fontId="7" fillId="7" borderId="4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>
      <alignment horizontal="center" vertical="top" wrapText="1"/>
    </xf>
    <xf numFmtId="0" fontId="12" fillId="11" borderId="1" xfId="0" applyFont="1" applyFill="1" applyBorder="1" applyAlignment="1">
      <alignment horizontal="center" vertical="top"/>
    </xf>
    <xf numFmtId="0" fontId="7" fillId="10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</cellXfs>
  <cellStyles count="2">
    <cellStyle name="Normal" xfId="0" builtinId="0"/>
    <cellStyle name="Percent" xfId="1" builtinId="5"/>
  </cellStyles>
  <dxfs count="9">
    <dxf>
      <fill>
        <patternFill>
          <bgColor theme="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CAEDFB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7C82D-8BB0-4DC4-8C3F-1DA04F2C241F}">
  <sheetPr>
    <tabColor theme="8"/>
  </sheetPr>
  <dimension ref="B2:C8"/>
  <sheetViews>
    <sheetView tabSelected="1" workbookViewId="0">
      <selection activeCell="B2" sqref="B2"/>
    </sheetView>
  </sheetViews>
  <sheetFormatPr defaultRowHeight="14.45"/>
  <cols>
    <col min="1" max="1" width="2.7109375" customWidth="1"/>
    <col min="2" max="2" width="7.140625" customWidth="1"/>
    <col min="3" max="3" width="81.28515625" customWidth="1"/>
    <col min="4" max="4" width="25.28515625" bestFit="1" customWidth="1"/>
  </cols>
  <sheetData>
    <row r="2" spans="2:3" ht="15.6">
      <c r="B2" s="14"/>
      <c r="C2" s="15" t="s">
        <v>0</v>
      </c>
    </row>
    <row r="3" spans="2:3" ht="93.6">
      <c r="B3" s="16" t="s">
        <v>1</v>
      </c>
      <c r="C3" s="13" t="s">
        <v>2</v>
      </c>
    </row>
    <row r="4" spans="2:3" ht="31.15">
      <c r="B4" s="16" t="s">
        <v>3</v>
      </c>
      <c r="C4" s="13" t="s">
        <v>4</v>
      </c>
    </row>
    <row r="5" spans="2:3" ht="31.15">
      <c r="B5" s="17">
        <v>2</v>
      </c>
      <c r="C5" s="13" t="s">
        <v>5</v>
      </c>
    </row>
    <row r="6" spans="2:3" ht="15.6">
      <c r="B6" s="18">
        <v>3</v>
      </c>
      <c r="C6" s="13" t="s">
        <v>6</v>
      </c>
    </row>
    <row r="8" spans="2:3" ht="31.15">
      <c r="C8" s="13" t="s">
        <v>7</v>
      </c>
    </row>
  </sheetData>
  <sheetProtection algorithmName="SHA-512" hashValue="yQXjNv/p+GbLjLJ2QWizH83ZfLgUbKAiblz3cexyrQ3knOPA6npKO5btDSyu6gc81BE7+kThm48L1l7EPK6hiQ==" saltValue="MO3Sb27tdogX4uLL1aWdl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4A6F5-8D83-4E1C-A935-16E2DB2B9A5A}">
  <sheetPr>
    <tabColor rgb="FF00B0F0"/>
  </sheetPr>
  <dimension ref="B2:B3"/>
  <sheetViews>
    <sheetView workbookViewId="0"/>
  </sheetViews>
  <sheetFormatPr defaultRowHeight="14.45"/>
  <sheetData>
    <row r="2" spans="2:2" ht="18">
      <c r="B2" s="20" t="s">
        <v>8</v>
      </c>
    </row>
    <row r="3" spans="2:2">
      <c r="B3" t="s">
        <v>9</v>
      </c>
    </row>
  </sheetData>
  <sheetProtection algorithmName="SHA-512" hashValue="HnvfDy1Sb/BaAr1yRR2WoeJMRDmQwJRnRcyYgYduC2mC9Z4EthDL+GM3x8maBx4rNvwiuJt2odewhIeQLMCOWQ==" saltValue="aldyozZnwP6tdD3xR3HJt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F4340-5D96-4C9E-8849-5D476336E2A7}">
  <sheetPr>
    <tabColor rgb="FF00B0F0"/>
  </sheetPr>
  <dimension ref="A1:AA80"/>
  <sheetViews>
    <sheetView zoomScaleNormal="100" workbookViewId="0">
      <selection activeCell="V10" sqref="V10"/>
    </sheetView>
  </sheetViews>
  <sheetFormatPr defaultColWidth="8.85546875" defaultRowHeight="14.45"/>
  <cols>
    <col min="1" max="1" width="0.85546875" style="2" customWidth="1"/>
    <col min="2" max="2" width="43.7109375" style="2" customWidth="1"/>
    <col min="3" max="3" width="14.28515625" style="1" bestFit="1" customWidth="1"/>
    <col min="4" max="4" width="14" style="1" bestFit="1" customWidth="1"/>
    <col min="5" max="8" width="8.7109375" style="1" customWidth="1"/>
    <col min="9" max="9" width="0.85546875" style="2" customWidth="1"/>
    <col min="10" max="10" width="1.7109375" style="2" customWidth="1"/>
    <col min="11" max="13" width="8.7109375" style="1" customWidth="1"/>
    <col min="14" max="14" width="8.7109375" style="2" customWidth="1"/>
    <col min="15" max="15" width="1.7109375" style="2" customWidth="1"/>
    <col min="16" max="19" width="8.7109375" style="2" customWidth="1"/>
    <col min="20" max="20" width="2.7109375" style="2" customWidth="1"/>
    <col min="21" max="22" width="14.7109375" style="2" customWidth="1"/>
    <col min="23" max="16384" width="8.85546875" style="2"/>
  </cols>
  <sheetData>
    <row r="1" spans="1:27">
      <c r="A1" s="40"/>
      <c r="B1" s="40"/>
      <c r="C1" s="41"/>
      <c r="D1" s="41"/>
      <c r="E1" s="41"/>
      <c r="F1" s="41"/>
      <c r="G1" s="41"/>
      <c r="H1" s="41"/>
      <c r="I1" s="40"/>
      <c r="J1" s="40"/>
      <c r="K1" s="41"/>
      <c r="L1" s="41"/>
      <c r="M1" s="41"/>
      <c r="N1" s="40"/>
      <c r="O1" s="40"/>
      <c r="P1" s="40"/>
      <c r="Q1" s="40"/>
      <c r="R1" s="40"/>
      <c r="S1" s="40"/>
      <c r="T1" s="40"/>
      <c r="U1" s="37"/>
      <c r="W1" s="26" t="s">
        <v>10</v>
      </c>
      <c r="X1" s="39">
        <f>K18</f>
        <v>0</v>
      </c>
      <c r="Y1" s="39">
        <f t="shared" ref="Y1:AA1" si="0">L18</f>
        <v>0</v>
      </c>
      <c r="Z1" s="39">
        <f t="shared" si="0"/>
        <v>0</v>
      </c>
      <c r="AA1" s="39">
        <f t="shared" si="0"/>
        <v>0</v>
      </c>
    </row>
    <row r="2" spans="1:27" ht="14.45" customHeight="1">
      <c r="A2" s="40"/>
      <c r="B2" s="74" t="s">
        <v>11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40"/>
      <c r="U2" s="72"/>
      <c r="V2" s="73"/>
      <c r="W2" s="26" t="s">
        <v>12</v>
      </c>
      <c r="X2" s="39">
        <f>K19</f>
        <v>0</v>
      </c>
      <c r="Y2" s="39">
        <f t="shared" ref="Y2:AA2" si="1">L19</f>
        <v>0</v>
      </c>
      <c r="Z2" s="39">
        <f t="shared" si="1"/>
        <v>0</v>
      </c>
      <c r="AA2" s="39">
        <f t="shared" si="1"/>
        <v>0</v>
      </c>
    </row>
    <row r="3" spans="1:27">
      <c r="A3" s="40"/>
      <c r="B3" s="74" t="s">
        <v>13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40"/>
      <c r="U3" s="72"/>
      <c r="V3" s="73"/>
      <c r="W3" s="26" t="s">
        <v>14</v>
      </c>
      <c r="X3" s="39">
        <f>K26</f>
        <v>0</v>
      </c>
      <c r="Y3" s="39">
        <f t="shared" ref="Y3:AA3" si="2">L26</f>
        <v>0</v>
      </c>
      <c r="Z3" s="39">
        <f t="shared" si="2"/>
        <v>0</v>
      </c>
      <c r="AA3" s="39">
        <f t="shared" si="2"/>
        <v>0</v>
      </c>
    </row>
    <row r="4" spans="1:27">
      <c r="A4" s="40"/>
      <c r="B4" s="79" t="s">
        <v>15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40"/>
      <c r="U4" s="72"/>
      <c r="V4" s="73"/>
      <c r="W4" s="26" t="s">
        <v>16</v>
      </c>
      <c r="X4" s="39">
        <f>K37</f>
        <v>0</v>
      </c>
      <c r="Y4" s="39">
        <f t="shared" ref="Y4:AA4" si="3">L37</f>
        <v>0</v>
      </c>
      <c r="Z4" s="39">
        <f t="shared" si="3"/>
        <v>0</v>
      </c>
      <c r="AA4" s="39">
        <f t="shared" si="3"/>
        <v>0</v>
      </c>
    </row>
    <row r="5" spans="1:27">
      <c r="A5" s="40"/>
      <c r="B5" s="78" t="s">
        <v>17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40"/>
      <c r="U5" s="37"/>
      <c r="W5" s="39" t="s">
        <v>18</v>
      </c>
      <c r="X5" s="39">
        <f>K43</f>
        <v>0</v>
      </c>
      <c r="Y5" s="39">
        <f t="shared" ref="Y5:AA5" si="4">L43</f>
        <v>0</v>
      </c>
      <c r="Z5" s="39">
        <f t="shared" si="4"/>
        <v>0</v>
      </c>
      <c r="AA5" s="39">
        <f t="shared" si="4"/>
        <v>0</v>
      </c>
    </row>
    <row r="6" spans="1:27" ht="7.15" customHeight="1">
      <c r="A6" s="40"/>
      <c r="B6" s="42"/>
      <c r="C6" s="43"/>
      <c r="D6" s="43"/>
      <c r="E6" s="44"/>
      <c r="F6" s="44"/>
      <c r="G6" s="44"/>
      <c r="H6" s="44"/>
      <c r="I6" s="40"/>
      <c r="J6" s="40"/>
      <c r="K6" s="41"/>
      <c r="L6" s="41"/>
      <c r="M6" s="41"/>
      <c r="N6" s="40"/>
      <c r="O6" s="40"/>
      <c r="P6" s="40"/>
      <c r="Q6" s="40"/>
      <c r="R6" s="40"/>
      <c r="S6" s="40"/>
      <c r="T6" s="40"/>
      <c r="U6" s="37"/>
    </row>
    <row r="7" spans="1:27" ht="15" customHeight="1">
      <c r="A7" s="40"/>
      <c r="B7" s="45"/>
      <c r="C7" s="87" t="s">
        <v>19</v>
      </c>
      <c r="D7" s="87"/>
      <c r="E7" s="84" t="s">
        <v>20</v>
      </c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6"/>
      <c r="T7" s="40"/>
      <c r="U7" s="37"/>
    </row>
    <row r="8" spans="1:27" ht="15" customHeight="1">
      <c r="A8" s="40"/>
      <c r="B8" s="46" t="s">
        <v>21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40"/>
      <c r="U8" s="37"/>
    </row>
    <row r="9" spans="1:27" ht="15" customHeight="1">
      <c r="A9" s="40"/>
      <c r="B9" s="46" t="s">
        <v>22</v>
      </c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40"/>
      <c r="U9" s="37"/>
    </row>
    <row r="10" spans="1:27" ht="43.5" customHeight="1">
      <c r="A10" s="40"/>
      <c r="B10" s="46" t="s">
        <v>23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40"/>
      <c r="U10" s="37"/>
    </row>
    <row r="11" spans="1:27" ht="7.5" customHeight="1">
      <c r="A11" s="40"/>
      <c r="B11" s="42"/>
      <c r="C11" s="83"/>
      <c r="D11" s="83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0"/>
      <c r="U11" s="37"/>
    </row>
    <row r="12" spans="1:27">
      <c r="A12" s="40"/>
      <c r="B12" s="48" t="s">
        <v>24</v>
      </c>
      <c r="C12" s="77" t="str">
        <f>IFERROR((VLOOKUP(C8,B69:C70,2,FALSE)),"")</f>
        <v/>
      </c>
      <c r="D12" s="7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0"/>
      <c r="U12" s="37"/>
    </row>
    <row r="13" spans="1:27">
      <c r="A13" s="40"/>
      <c r="B13" s="48" t="s">
        <v>25</v>
      </c>
      <c r="C13" s="77" t="str">
        <f>IFERROR(1-C12,"")</f>
        <v/>
      </c>
      <c r="D13" s="7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0"/>
      <c r="U13" s="37"/>
    </row>
    <row r="14" spans="1:27" ht="7.5" customHeight="1">
      <c r="A14" s="40"/>
      <c r="B14" s="42"/>
      <c r="C14" s="43"/>
      <c r="D14" s="43"/>
      <c r="E14" s="44"/>
      <c r="F14" s="44"/>
      <c r="G14" s="44"/>
      <c r="H14" s="44"/>
      <c r="I14" s="40"/>
      <c r="J14" s="40"/>
      <c r="K14" s="41"/>
      <c r="L14" s="41"/>
      <c r="M14" s="41"/>
      <c r="N14" s="40"/>
      <c r="O14" s="40"/>
      <c r="P14" s="40"/>
      <c r="Q14" s="40"/>
      <c r="R14" s="40"/>
      <c r="S14" s="40"/>
      <c r="T14" s="40"/>
      <c r="U14" s="37"/>
    </row>
    <row r="15" spans="1:27" ht="7.5" customHeight="1">
      <c r="A15" s="49"/>
      <c r="B15" s="50"/>
      <c r="C15" s="51"/>
      <c r="D15" s="51"/>
      <c r="E15" s="52"/>
      <c r="F15" s="52"/>
      <c r="G15" s="52"/>
      <c r="H15" s="52"/>
      <c r="I15" s="49"/>
      <c r="J15" s="40"/>
      <c r="K15" s="41"/>
      <c r="L15" s="41"/>
      <c r="M15" s="41"/>
      <c r="N15" s="40"/>
      <c r="O15" s="40"/>
      <c r="P15" s="40"/>
      <c r="Q15" s="40"/>
      <c r="R15" s="40"/>
      <c r="S15" s="40"/>
      <c r="T15" s="40"/>
      <c r="U15" s="37"/>
    </row>
    <row r="16" spans="1:27" ht="50.25" customHeight="1">
      <c r="A16" s="49"/>
      <c r="B16" s="53" t="s">
        <v>26</v>
      </c>
      <c r="C16" s="54" t="s">
        <v>27</v>
      </c>
      <c r="D16" s="54" t="s">
        <v>28</v>
      </c>
      <c r="E16" s="55" t="s">
        <v>29</v>
      </c>
      <c r="F16" s="55" t="s">
        <v>30</v>
      </c>
      <c r="G16" s="55" t="s">
        <v>31</v>
      </c>
      <c r="H16" s="55" t="s">
        <v>32</v>
      </c>
      <c r="I16" s="49"/>
      <c r="J16" s="40"/>
      <c r="K16" s="55" t="s">
        <v>29</v>
      </c>
      <c r="L16" s="55" t="s">
        <v>30</v>
      </c>
      <c r="M16" s="55" t="s">
        <v>31</v>
      </c>
      <c r="N16" s="55" t="s">
        <v>32</v>
      </c>
      <c r="O16" s="40"/>
      <c r="P16" s="55" t="s">
        <v>29</v>
      </c>
      <c r="Q16" s="55" t="s">
        <v>30</v>
      </c>
      <c r="R16" s="55" t="s">
        <v>31</v>
      </c>
      <c r="S16" s="55" t="s">
        <v>32</v>
      </c>
      <c r="T16" s="40"/>
      <c r="U16" s="37"/>
    </row>
    <row r="17" spans="1:23">
      <c r="A17" s="49"/>
      <c r="B17" s="98" t="s">
        <v>33</v>
      </c>
      <c r="C17" s="99"/>
      <c r="D17" s="99"/>
      <c r="E17" s="99"/>
      <c r="F17" s="99"/>
      <c r="G17" s="99"/>
      <c r="H17" s="100"/>
      <c r="I17" s="49"/>
      <c r="J17" s="40"/>
      <c r="K17" s="91" t="s">
        <v>34</v>
      </c>
      <c r="L17" s="92"/>
      <c r="M17" s="92"/>
      <c r="N17" s="93"/>
      <c r="O17" s="40"/>
      <c r="P17" s="91" t="s">
        <v>35</v>
      </c>
      <c r="Q17" s="92"/>
      <c r="R17" s="92"/>
      <c r="S17" s="93"/>
      <c r="T17" s="40"/>
      <c r="U17" s="37"/>
    </row>
    <row r="18" spans="1:23">
      <c r="A18" s="49"/>
      <c r="B18" s="46" t="s">
        <v>36</v>
      </c>
      <c r="C18" s="21"/>
      <c r="D18" s="56" t="str">
        <f t="shared" ref="D18:D19" si="5">IF(ISBLANK(C18),"",100-C18)</f>
        <v/>
      </c>
      <c r="E18" s="19"/>
      <c r="F18" s="19"/>
      <c r="G18" s="19"/>
      <c r="H18" s="19"/>
      <c r="I18" s="49"/>
      <c r="J18" s="40"/>
      <c r="K18" s="57">
        <f>(E18*($C18/100))</f>
        <v>0</v>
      </c>
      <c r="L18" s="57">
        <f t="shared" ref="L18:N18" si="6">(F18*($C18/100))</f>
        <v>0</v>
      </c>
      <c r="M18" s="57">
        <f t="shared" si="6"/>
        <v>0</v>
      </c>
      <c r="N18" s="57">
        <f t="shared" si="6"/>
        <v>0</v>
      </c>
      <c r="O18" s="40"/>
      <c r="P18" s="57">
        <f t="shared" ref="P18:S19" si="7">IFERROR(IF(OR(ISBLANK($D18),ISBLANK(E18)),0,($D18*E18)/100),"")</f>
        <v>0</v>
      </c>
      <c r="Q18" s="57">
        <f t="shared" si="7"/>
        <v>0</v>
      </c>
      <c r="R18" s="57">
        <f t="shared" si="7"/>
        <v>0</v>
      </c>
      <c r="S18" s="57">
        <f t="shared" si="7"/>
        <v>0</v>
      </c>
      <c r="T18" s="40"/>
      <c r="U18" s="37"/>
    </row>
    <row r="19" spans="1:23">
      <c r="A19" s="49"/>
      <c r="B19" s="58" t="s">
        <v>37</v>
      </c>
      <c r="C19" s="21"/>
      <c r="D19" s="56" t="str">
        <f t="shared" si="5"/>
        <v/>
      </c>
      <c r="E19" s="19"/>
      <c r="F19" s="19"/>
      <c r="G19" s="19"/>
      <c r="H19" s="19"/>
      <c r="I19" s="49"/>
      <c r="J19" s="40"/>
      <c r="K19" s="57">
        <f>(E19*($C19/100))</f>
        <v>0</v>
      </c>
      <c r="L19" s="57">
        <f>(F19*($C19/100))</f>
        <v>0</v>
      </c>
      <c r="M19" s="57">
        <f>(G19*($C19/100))</f>
        <v>0</v>
      </c>
      <c r="N19" s="57">
        <f>(H19*($C19/100))</f>
        <v>0</v>
      </c>
      <c r="O19" s="40"/>
      <c r="P19" s="57">
        <f t="shared" si="7"/>
        <v>0</v>
      </c>
      <c r="Q19" s="57">
        <f t="shared" si="7"/>
        <v>0</v>
      </c>
      <c r="R19" s="57">
        <f t="shared" si="7"/>
        <v>0</v>
      </c>
      <c r="S19" s="57">
        <f t="shared" si="7"/>
        <v>0</v>
      </c>
      <c r="T19" s="40"/>
      <c r="U19" s="37"/>
    </row>
    <row r="20" spans="1:23">
      <c r="A20" s="49"/>
      <c r="B20" s="59" t="s">
        <v>38</v>
      </c>
      <c r="C20" s="60"/>
      <c r="D20" s="60"/>
      <c r="E20" s="61">
        <f>SUM(E18:E19)</f>
        <v>0</v>
      </c>
      <c r="F20" s="61">
        <f t="shared" ref="F20:H20" si="8">SUM(F18:F19)</f>
        <v>0</v>
      </c>
      <c r="G20" s="61">
        <f t="shared" si="8"/>
        <v>0</v>
      </c>
      <c r="H20" s="61">
        <f t="shared" si="8"/>
        <v>0</v>
      </c>
      <c r="I20" s="49"/>
      <c r="J20" s="40"/>
      <c r="K20" s="61">
        <f>SUM(K18:K19)</f>
        <v>0</v>
      </c>
      <c r="L20" s="61">
        <f t="shared" ref="L20:N20" si="9">SUM(L18:L19)</f>
        <v>0</v>
      </c>
      <c r="M20" s="61">
        <f t="shared" si="9"/>
        <v>0</v>
      </c>
      <c r="N20" s="61">
        <f t="shared" si="9"/>
        <v>0</v>
      </c>
      <c r="O20" s="40"/>
      <c r="P20" s="61">
        <f>SUM(P18:P19)</f>
        <v>0</v>
      </c>
      <c r="Q20" s="61">
        <f t="shared" ref="Q20:S20" si="10">SUM(Q18:Q19)</f>
        <v>0</v>
      </c>
      <c r="R20" s="61">
        <f t="shared" si="10"/>
        <v>0</v>
      </c>
      <c r="S20" s="61">
        <f t="shared" si="10"/>
        <v>0</v>
      </c>
      <c r="T20" s="40"/>
      <c r="U20" s="37"/>
    </row>
    <row r="21" spans="1:23" ht="7.5" customHeight="1">
      <c r="A21" s="49"/>
      <c r="B21" s="42"/>
      <c r="C21" s="43"/>
      <c r="D21" s="43"/>
      <c r="E21" s="44"/>
      <c r="F21" s="44"/>
      <c r="G21" s="44"/>
      <c r="H21" s="44"/>
      <c r="I21" s="49"/>
      <c r="J21" s="40"/>
      <c r="K21" s="41"/>
      <c r="L21" s="41"/>
      <c r="M21" s="41"/>
      <c r="N21" s="40"/>
      <c r="O21" s="40"/>
      <c r="P21" s="40"/>
      <c r="Q21" s="40"/>
      <c r="R21" s="40"/>
      <c r="S21" s="40"/>
      <c r="T21" s="40"/>
      <c r="U21" s="37"/>
    </row>
    <row r="22" spans="1:23">
      <c r="A22" s="49"/>
      <c r="B22" s="89" t="s">
        <v>39</v>
      </c>
      <c r="C22" s="89"/>
      <c r="D22" s="89"/>
      <c r="E22" s="89"/>
      <c r="F22" s="89"/>
      <c r="G22" s="89"/>
      <c r="H22" s="89"/>
      <c r="I22" s="49"/>
      <c r="J22" s="40"/>
      <c r="K22" s="91" t="s">
        <v>34</v>
      </c>
      <c r="L22" s="92"/>
      <c r="M22" s="92"/>
      <c r="N22" s="93"/>
      <c r="O22" s="40"/>
      <c r="P22" s="91" t="s">
        <v>35</v>
      </c>
      <c r="Q22" s="92"/>
      <c r="R22" s="92"/>
      <c r="S22" s="93"/>
      <c r="T22" s="40"/>
      <c r="U22" s="37"/>
    </row>
    <row r="23" spans="1:23">
      <c r="A23" s="49"/>
      <c r="B23" s="22"/>
      <c r="C23" s="21"/>
      <c r="D23" s="56" t="str">
        <f t="shared" ref="D23:D24" si="11">IF(ISBLANK(C23),"",100-C23)</f>
        <v/>
      </c>
      <c r="E23" s="19"/>
      <c r="F23" s="19"/>
      <c r="G23" s="19"/>
      <c r="H23" s="19"/>
      <c r="I23" s="49"/>
      <c r="J23" s="40"/>
      <c r="K23" s="57">
        <f>(E23*(C23/100))</f>
        <v>0</v>
      </c>
      <c r="L23" s="57">
        <f>(F23*(C23/100))</f>
        <v>0</v>
      </c>
      <c r="M23" s="57">
        <f>(G23*(C23/100))</f>
        <v>0</v>
      </c>
      <c r="N23" s="57">
        <f>(H23*(C23/100))</f>
        <v>0</v>
      </c>
      <c r="O23" s="40"/>
      <c r="P23" s="57">
        <f>IFERROR(IF(OR(ISBLANK($D23),ISBLANK(E23)),0,($D23*E23)/100),"")</f>
        <v>0</v>
      </c>
      <c r="Q23" s="57">
        <f>IFERROR(IF(OR(ISBLANK($D23),ISBLANK(F23)),0,($D23*F23)/100),"")</f>
        <v>0</v>
      </c>
      <c r="R23" s="57">
        <f>IFERROR(IF(OR(ISBLANK($D23),ISBLANK(G23)),0,($D23*G23)/100),"")</f>
        <v>0</v>
      </c>
      <c r="S23" s="57">
        <f>IFERROR(IF(OR(ISBLANK($D23),ISBLANK(H23)),0,($D23*H23)/100),"")</f>
        <v>0</v>
      </c>
      <c r="T23" s="40"/>
      <c r="U23" s="37"/>
    </row>
    <row r="24" spans="1:23">
      <c r="A24" s="49"/>
      <c r="B24" s="22"/>
      <c r="C24" s="21"/>
      <c r="D24" s="56" t="str">
        <f t="shared" si="11"/>
        <v/>
      </c>
      <c r="E24" s="19"/>
      <c r="F24" s="19"/>
      <c r="G24" s="19"/>
      <c r="H24" s="19"/>
      <c r="I24" s="49"/>
      <c r="J24" s="40"/>
      <c r="K24" s="57">
        <f t="shared" ref="K24" si="12">(E24*(C24/100))</f>
        <v>0</v>
      </c>
      <c r="L24" s="57">
        <f t="shared" ref="L24" si="13">(F24*(C24/100))</f>
        <v>0</v>
      </c>
      <c r="M24" s="57">
        <f t="shared" ref="M24" si="14">(G24*(C24/100))</f>
        <v>0</v>
      </c>
      <c r="N24" s="57">
        <f t="shared" ref="N24" si="15">(H24*(C24/100))</f>
        <v>0</v>
      </c>
      <c r="O24" s="40"/>
      <c r="P24" s="57">
        <f t="shared" ref="P24" si="16">IFERROR(IF(OR(ISBLANK($D24),ISBLANK(E24)),0,($D24*E24)/100),"")</f>
        <v>0</v>
      </c>
      <c r="Q24" s="57">
        <f t="shared" ref="Q24" si="17">IFERROR(IF(OR(ISBLANK($D24),ISBLANK(F24)),0,($D24*F24)/100),"")</f>
        <v>0</v>
      </c>
      <c r="R24" s="57">
        <f t="shared" ref="R24" si="18">IFERROR(IF(OR(ISBLANK($D24),ISBLANK(G24)),0,($D24*G24)/100),"")</f>
        <v>0</v>
      </c>
      <c r="S24" s="57">
        <f t="shared" ref="S24" si="19">IFERROR(IF(OR(ISBLANK($D24),ISBLANK(H24)),0,($D24*H24)/100),"")</f>
        <v>0</v>
      </c>
      <c r="T24" s="40"/>
      <c r="U24" s="37"/>
    </row>
    <row r="25" spans="1:23" ht="11.25" customHeight="1">
      <c r="A25" s="49"/>
      <c r="B25" s="75" t="s">
        <v>40</v>
      </c>
      <c r="C25" s="76"/>
      <c r="D25" s="76"/>
      <c r="E25" s="76"/>
      <c r="F25" s="76"/>
      <c r="G25" s="76"/>
      <c r="H25" s="76"/>
      <c r="I25" s="49"/>
      <c r="J25" s="40"/>
      <c r="K25" s="62" t="s">
        <v>41</v>
      </c>
      <c r="L25" s="41"/>
      <c r="M25" s="41"/>
      <c r="N25" s="40"/>
      <c r="O25" s="40"/>
      <c r="P25" s="40"/>
      <c r="Q25" s="40"/>
      <c r="R25" s="40"/>
      <c r="S25" s="40"/>
      <c r="T25" s="40"/>
      <c r="U25" s="37"/>
    </row>
    <row r="26" spans="1:23">
      <c r="A26" s="49"/>
      <c r="B26" s="59" t="s">
        <v>38</v>
      </c>
      <c r="C26" s="60"/>
      <c r="D26" s="60"/>
      <c r="E26" s="61">
        <f>SUM(E23:E25)</f>
        <v>0</v>
      </c>
      <c r="F26" s="61">
        <f>SUM(F23:F25)</f>
        <v>0</v>
      </c>
      <c r="G26" s="61">
        <f>SUM(G23:G25)</f>
        <v>0</v>
      </c>
      <c r="H26" s="61">
        <f>SUM(H23:H25)</f>
        <v>0</v>
      </c>
      <c r="I26" s="49"/>
      <c r="J26" s="40"/>
      <c r="K26" s="61">
        <f>SUM(K23:K25)</f>
        <v>0</v>
      </c>
      <c r="L26" s="61">
        <f>SUM(L23:L25)</f>
        <v>0</v>
      </c>
      <c r="M26" s="61">
        <f>SUM(M23:M25)</f>
        <v>0</v>
      </c>
      <c r="N26" s="61">
        <f>SUM(N23:N25)</f>
        <v>0</v>
      </c>
      <c r="O26" s="40"/>
      <c r="P26" s="61">
        <f>SUM(P23:P25)</f>
        <v>0</v>
      </c>
      <c r="Q26" s="61">
        <f>SUM(Q23:Q25)</f>
        <v>0</v>
      </c>
      <c r="R26" s="61">
        <f>SUM(R23:R25)</f>
        <v>0</v>
      </c>
      <c r="S26" s="61">
        <f>SUM(S23:S25)</f>
        <v>0</v>
      </c>
      <c r="T26" s="40"/>
      <c r="U26" s="37"/>
    </row>
    <row r="27" spans="1:23" ht="7.5" customHeight="1">
      <c r="A27" s="49"/>
      <c r="B27" s="42"/>
      <c r="C27" s="43"/>
      <c r="D27" s="43"/>
      <c r="E27" s="44"/>
      <c r="F27" s="44"/>
      <c r="G27" s="44"/>
      <c r="H27" s="44"/>
      <c r="I27" s="49"/>
      <c r="J27" s="40"/>
      <c r="K27" s="41"/>
      <c r="L27" s="41"/>
      <c r="M27" s="41"/>
      <c r="N27" s="40"/>
      <c r="O27" s="40"/>
      <c r="P27" s="40"/>
      <c r="Q27" s="40"/>
      <c r="R27" s="40"/>
      <c r="S27" s="40"/>
      <c r="T27" s="40"/>
      <c r="U27" s="37"/>
    </row>
    <row r="28" spans="1:23">
      <c r="A28" s="49"/>
      <c r="B28" s="89" t="s">
        <v>42</v>
      </c>
      <c r="C28" s="89"/>
      <c r="D28" s="89"/>
      <c r="E28" s="89"/>
      <c r="F28" s="89"/>
      <c r="G28" s="89"/>
      <c r="H28" s="89"/>
      <c r="I28" s="49"/>
      <c r="J28" s="40"/>
      <c r="K28" s="91" t="s">
        <v>34</v>
      </c>
      <c r="L28" s="92"/>
      <c r="M28" s="92"/>
      <c r="N28" s="93"/>
      <c r="O28" s="40"/>
      <c r="P28" s="91" t="s">
        <v>35</v>
      </c>
      <c r="Q28" s="92"/>
      <c r="R28" s="92"/>
      <c r="S28" s="93"/>
      <c r="T28" s="40"/>
      <c r="U28" s="37"/>
    </row>
    <row r="29" spans="1:23">
      <c r="A29" s="49"/>
      <c r="B29" s="23"/>
      <c r="C29" s="21"/>
      <c r="D29" s="56" t="str">
        <f t="shared" ref="D29:D35" si="20">IF(ISBLANK(C29),"",100-C29)</f>
        <v/>
      </c>
      <c r="E29" s="19"/>
      <c r="F29" s="19"/>
      <c r="G29" s="19"/>
      <c r="H29" s="19"/>
      <c r="I29" s="49"/>
      <c r="J29" s="40"/>
      <c r="K29" s="57">
        <f t="shared" ref="K29:K35" si="21">(E29*(C29/100))</f>
        <v>0</v>
      </c>
      <c r="L29" s="57">
        <f t="shared" ref="L29:L35" si="22">(F29*(C29/100))</f>
        <v>0</v>
      </c>
      <c r="M29" s="57">
        <f t="shared" ref="M29:M35" si="23">(G29*(C29/100))</f>
        <v>0</v>
      </c>
      <c r="N29" s="57">
        <f t="shared" ref="N29:N35" si="24">(H29*(C29/100))</f>
        <v>0</v>
      </c>
      <c r="O29" s="40"/>
      <c r="P29" s="57">
        <f>IFERROR(IF(OR(ISBLANK($D29),ISBLANK(E29)),0,($D29*E29)/100),"")</f>
        <v>0</v>
      </c>
      <c r="Q29" s="57">
        <f>IFERROR(IF(OR(ISBLANK($D29),ISBLANK(F29)),0,($D29*F29)/100),"")</f>
        <v>0</v>
      </c>
      <c r="R29" s="57">
        <f>IFERROR(IF(OR(ISBLANK($D29),ISBLANK(G29)),0,($D29*G29)/100),"")</f>
        <v>0</v>
      </c>
      <c r="S29" s="57">
        <f>IFERROR(IF(OR(ISBLANK($D29),ISBLANK(H29)),0,($D29*H29)/100),"")</f>
        <v>0</v>
      </c>
      <c r="T29" s="40"/>
      <c r="U29" s="38"/>
      <c r="V29" s="30"/>
      <c r="W29" s="30"/>
    </row>
    <row r="30" spans="1:23">
      <c r="A30" s="49"/>
      <c r="B30" s="23"/>
      <c r="C30" s="21"/>
      <c r="D30" s="56" t="str">
        <f t="shared" si="20"/>
        <v/>
      </c>
      <c r="E30" s="19"/>
      <c r="F30" s="19"/>
      <c r="G30" s="19"/>
      <c r="H30" s="19"/>
      <c r="I30" s="49"/>
      <c r="J30" s="40"/>
      <c r="K30" s="57">
        <f>(E30*(C30/100))</f>
        <v>0</v>
      </c>
      <c r="L30" s="57">
        <f t="shared" si="22"/>
        <v>0</v>
      </c>
      <c r="M30" s="57">
        <f t="shared" si="23"/>
        <v>0</v>
      </c>
      <c r="N30" s="57">
        <f t="shared" si="24"/>
        <v>0</v>
      </c>
      <c r="O30" s="40"/>
      <c r="P30" s="57">
        <f t="shared" ref="P30:P32" si="25">IFERROR(IF(OR(ISBLANK($D30),ISBLANK(E30)),0,($D30*E30)/100),"")</f>
        <v>0</v>
      </c>
      <c r="Q30" s="57">
        <f t="shared" ref="Q30:Q32" si="26">IFERROR(IF(OR(ISBLANK($D30),ISBLANK(F30)),0,($D30*F30)/100),"")</f>
        <v>0</v>
      </c>
      <c r="R30" s="57">
        <f t="shared" ref="R30:R32" si="27">IFERROR(IF(OR(ISBLANK($D30),ISBLANK(G30)),0,($D30*G30)/100),"")</f>
        <v>0</v>
      </c>
      <c r="S30" s="57">
        <f t="shared" ref="S30:S32" si="28">IFERROR(IF(OR(ISBLANK($D30),ISBLANK(H30)),0,($D30*H30)/100),"")</f>
        <v>0</v>
      </c>
      <c r="T30" s="40"/>
      <c r="U30" s="38"/>
      <c r="V30" s="30"/>
      <c r="W30" s="30"/>
    </row>
    <row r="31" spans="1:23">
      <c r="A31" s="49"/>
      <c r="B31" s="23"/>
      <c r="C31" s="21"/>
      <c r="D31" s="56" t="str">
        <f t="shared" si="20"/>
        <v/>
      </c>
      <c r="E31" s="19"/>
      <c r="F31" s="19"/>
      <c r="G31" s="19"/>
      <c r="H31" s="19"/>
      <c r="I31" s="49"/>
      <c r="J31" s="40"/>
      <c r="K31" s="57">
        <f t="shared" si="21"/>
        <v>0</v>
      </c>
      <c r="L31" s="57">
        <f t="shared" si="22"/>
        <v>0</v>
      </c>
      <c r="M31" s="57">
        <f t="shared" si="23"/>
        <v>0</v>
      </c>
      <c r="N31" s="57">
        <f t="shared" si="24"/>
        <v>0</v>
      </c>
      <c r="O31" s="40"/>
      <c r="P31" s="57">
        <f t="shared" si="25"/>
        <v>0</v>
      </c>
      <c r="Q31" s="57">
        <f t="shared" si="26"/>
        <v>0</v>
      </c>
      <c r="R31" s="57">
        <f t="shared" si="27"/>
        <v>0</v>
      </c>
      <c r="S31" s="57">
        <f t="shared" si="28"/>
        <v>0</v>
      </c>
      <c r="T31" s="40"/>
      <c r="U31" s="38"/>
      <c r="V31" s="30"/>
      <c r="W31" s="30"/>
    </row>
    <row r="32" spans="1:23">
      <c r="A32" s="49"/>
      <c r="B32" s="23"/>
      <c r="C32" s="21"/>
      <c r="D32" s="56" t="str">
        <f t="shared" si="20"/>
        <v/>
      </c>
      <c r="E32" s="19"/>
      <c r="F32" s="19"/>
      <c r="G32" s="19"/>
      <c r="H32" s="19"/>
      <c r="I32" s="49"/>
      <c r="J32" s="40"/>
      <c r="K32" s="57">
        <f t="shared" si="21"/>
        <v>0</v>
      </c>
      <c r="L32" s="57">
        <f t="shared" si="22"/>
        <v>0</v>
      </c>
      <c r="M32" s="57">
        <f t="shared" si="23"/>
        <v>0</v>
      </c>
      <c r="N32" s="57">
        <f t="shared" si="24"/>
        <v>0</v>
      </c>
      <c r="O32" s="40"/>
      <c r="P32" s="57">
        <f t="shared" si="25"/>
        <v>0</v>
      </c>
      <c r="Q32" s="57">
        <f t="shared" si="26"/>
        <v>0</v>
      </c>
      <c r="R32" s="57">
        <f t="shared" si="27"/>
        <v>0</v>
      </c>
      <c r="S32" s="57">
        <f t="shared" si="28"/>
        <v>0</v>
      </c>
      <c r="T32" s="40"/>
      <c r="U32" s="37"/>
    </row>
    <row r="33" spans="1:23">
      <c r="A33" s="49"/>
      <c r="B33" s="23"/>
      <c r="C33" s="21"/>
      <c r="D33" s="56" t="str">
        <f t="shared" si="20"/>
        <v/>
      </c>
      <c r="E33" s="19"/>
      <c r="F33" s="19"/>
      <c r="G33" s="19"/>
      <c r="H33" s="19"/>
      <c r="I33" s="49"/>
      <c r="J33" s="40"/>
      <c r="K33" s="57">
        <f t="shared" si="21"/>
        <v>0</v>
      </c>
      <c r="L33" s="57">
        <f t="shared" si="22"/>
        <v>0</v>
      </c>
      <c r="M33" s="57">
        <f>(G33*(C33/100))</f>
        <v>0</v>
      </c>
      <c r="N33" s="57">
        <f t="shared" si="24"/>
        <v>0</v>
      </c>
      <c r="O33" s="40"/>
      <c r="P33" s="57">
        <f t="shared" ref="P33:P35" si="29">IFERROR(IF(OR(ISBLANK($D33),ISBLANK(E33)),0,($D33*E33)/100),"")</f>
        <v>0</v>
      </c>
      <c r="Q33" s="57">
        <f t="shared" ref="Q33:Q35" si="30">IFERROR(IF(OR(ISBLANK($D33),ISBLANK(F33)),0,($D33*F33)/100),"")</f>
        <v>0</v>
      </c>
      <c r="R33" s="57">
        <f t="shared" ref="R33:R35" si="31">IFERROR(IF(OR(ISBLANK($D33),ISBLANK(G33)),0,($D33*G33)/100),"")</f>
        <v>0</v>
      </c>
      <c r="S33" s="57">
        <f t="shared" ref="S33:S35" si="32">IFERROR(IF(OR(ISBLANK($D33),ISBLANK(H33)),0,($D33*H33)/100),"")</f>
        <v>0</v>
      </c>
      <c r="T33" s="40"/>
      <c r="U33" s="37"/>
    </row>
    <row r="34" spans="1:23">
      <c r="A34" s="49"/>
      <c r="B34" s="23"/>
      <c r="C34" s="21"/>
      <c r="D34" s="56" t="str">
        <f t="shared" si="20"/>
        <v/>
      </c>
      <c r="E34" s="19"/>
      <c r="F34" s="19"/>
      <c r="G34" s="19"/>
      <c r="H34" s="19"/>
      <c r="I34" s="49"/>
      <c r="J34" s="40"/>
      <c r="K34" s="57">
        <f t="shared" si="21"/>
        <v>0</v>
      </c>
      <c r="L34" s="57">
        <f t="shared" si="22"/>
        <v>0</v>
      </c>
      <c r="M34" s="57">
        <f t="shared" si="23"/>
        <v>0</v>
      </c>
      <c r="N34" s="57">
        <f t="shared" si="24"/>
        <v>0</v>
      </c>
      <c r="O34" s="40"/>
      <c r="P34" s="57">
        <f t="shared" si="29"/>
        <v>0</v>
      </c>
      <c r="Q34" s="57">
        <f t="shared" si="30"/>
        <v>0</v>
      </c>
      <c r="R34" s="57">
        <f t="shared" si="31"/>
        <v>0</v>
      </c>
      <c r="S34" s="57">
        <f t="shared" si="32"/>
        <v>0</v>
      </c>
      <c r="T34" s="40"/>
      <c r="U34" s="37"/>
    </row>
    <row r="35" spans="1:23">
      <c r="A35" s="49"/>
      <c r="B35" s="23"/>
      <c r="C35" s="21"/>
      <c r="D35" s="56" t="str">
        <f t="shared" si="20"/>
        <v/>
      </c>
      <c r="E35" s="19"/>
      <c r="F35" s="19"/>
      <c r="G35" s="19"/>
      <c r="H35" s="19"/>
      <c r="I35" s="49"/>
      <c r="J35" s="40"/>
      <c r="K35" s="57">
        <f t="shared" si="21"/>
        <v>0</v>
      </c>
      <c r="L35" s="57">
        <f t="shared" si="22"/>
        <v>0</v>
      </c>
      <c r="M35" s="57">
        <f t="shared" si="23"/>
        <v>0</v>
      </c>
      <c r="N35" s="57">
        <f t="shared" si="24"/>
        <v>0</v>
      </c>
      <c r="O35" s="40"/>
      <c r="P35" s="57">
        <f t="shared" si="29"/>
        <v>0</v>
      </c>
      <c r="Q35" s="57">
        <f t="shared" si="30"/>
        <v>0</v>
      </c>
      <c r="R35" s="57">
        <f t="shared" si="31"/>
        <v>0</v>
      </c>
      <c r="S35" s="57">
        <f t="shared" si="32"/>
        <v>0</v>
      </c>
      <c r="T35" s="40"/>
      <c r="U35" s="37"/>
    </row>
    <row r="36" spans="1:23" ht="11.25" customHeight="1">
      <c r="A36" s="49"/>
      <c r="B36" s="75" t="s">
        <v>40</v>
      </c>
      <c r="C36" s="76"/>
      <c r="D36" s="76"/>
      <c r="E36" s="76"/>
      <c r="F36" s="76"/>
      <c r="G36" s="76"/>
      <c r="H36" s="76"/>
      <c r="I36" s="49"/>
      <c r="J36" s="40"/>
      <c r="K36" s="62" t="s">
        <v>41</v>
      </c>
      <c r="L36" s="41"/>
      <c r="M36" s="41"/>
      <c r="N36" s="40"/>
      <c r="O36" s="40"/>
      <c r="P36" s="40"/>
      <c r="Q36" s="40"/>
      <c r="R36" s="40"/>
      <c r="S36" s="40"/>
      <c r="T36" s="40"/>
      <c r="U36" s="37"/>
      <c r="W36" s="30"/>
    </row>
    <row r="37" spans="1:23">
      <c r="A37" s="49"/>
      <c r="B37" s="59" t="s">
        <v>38</v>
      </c>
      <c r="C37" s="60"/>
      <c r="D37" s="60"/>
      <c r="E37" s="61">
        <f>SUM(E29:E36)</f>
        <v>0</v>
      </c>
      <c r="F37" s="61">
        <f>SUM(F29:F36)</f>
        <v>0</v>
      </c>
      <c r="G37" s="61">
        <f>SUM(G29:G36)</f>
        <v>0</v>
      </c>
      <c r="H37" s="61">
        <f>SUM(H29:H36)</f>
        <v>0</v>
      </c>
      <c r="I37" s="49"/>
      <c r="J37" s="40"/>
      <c r="K37" s="61">
        <f>SUM(K29:K36)</f>
        <v>0</v>
      </c>
      <c r="L37" s="61">
        <f>SUM(L29:L36)</f>
        <v>0</v>
      </c>
      <c r="M37" s="61">
        <f>SUM(M29:M36)</f>
        <v>0</v>
      </c>
      <c r="N37" s="61">
        <f>SUM(N29:N36)</f>
        <v>0</v>
      </c>
      <c r="O37" s="40"/>
      <c r="P37" s="61">
        <f>SUM(P29:P36)</f>
        <v>0</v>
      </c>
      <c r="Q37" s="61">
        <f>SUM(Q29:Q36)</f>
        <v>0</v>
      </c>
      <c r="R37" s="61">
        <f>SUM(R29:R36)</f>
        <v>0</v>
      </c>
      <c r="S37" s="61">
        <f>SUM(S29:S36)</f>
        <v>0</v>
      </c>
      <c r="T37" s="40"/>
      <c r="U37" s="37"/>
    </row>
    <row r="38" spans="1:23" ht="7.5" customHeight="1">
      <c r="A38" s="49"/>
      <c r="B38" s="42"/>
      <c r="C38" s="43"/>
      <c r="D38" s="43"/>
      <c r="E38" s="44"/>
      <c r="F38" s="44"/>
      <c r="G38" s="44"/>
      <c r="H38" s="44"/>
      <c r="I38" s="49"/>
      <c r="J38" s="40"/>
      <c r="K38" s="41"/>
      <c r="L38" s="41"/>
      <c r="M38" s="41"/>
      <c r="N38" s="40"/>
      <c r="O38" s="40"/>
      <c r="P38" s="40"/>
      <c r="Q38" s="40"/>
      <c r="R38" s="40"/>
      <c r="S38" s="40"/>
      <c r="T38" s="40"/>
      <c r="U38" s="37"/>
    </row>
    <row r="39" spans="1:23">
      <c r="A39" s="49"/>
      <c r="B39" s="89" t="s">
        <v>43</v>
      </c>
      <c r="C39" s="89"/>
      <c r="D39" s="89"/>
      <c r="E39" s="89"/>
      <c r="F39" s="89"/>
      <c r="G39" s="89"/>
      <c r="H39" s="89"/>
      <c r="I39" s="49"/>
      <c r="J39" s="40"/>
      <c r="K39" s="91" t="s">
        <v>34</v>
      </c>
      <c r="L39" s="92"/>
      <c r="M39" s="92"/>
      <c r="N39" s="93"/>
      <c r="O39" s="40"/>
      <c r="P39" s="91" t="s">
        <v>35</v>
      </c>
      <c r="Q39" s="92"/>
      <c r="R39" s="92"/>
      <c r="S39" s="93"/>
      <c r="T39" s="40"/>
      <c r="U39" s="37"/>
    </row>
    <row r="40" spans="1:23">
      <c r="A40" s="49"/>
      <c r="B40" s="22"/>
      <c r="C40" s="24"/>
      <c r="D40" s="56" t="str">
        <f t="shared" ref="D40:D41" si="33">IF(ISBLANK(C40),"",100-C40)</f>
        <v/>
      </c>
      <c r="E40" s="19"/>
      <c r="F40" s="19"/>
      <c r="G40" s="19"/>
      <c r="H40" s="19"/>
      <c r="I40" s="49"/>
      <c r="J40" s="40"/>
      <c r="K40" s="57">
        <f>(E40*(C40/100))</f>
        <v>0</v>
      </c>
      <c r="L40" s="57">
        <f>(F40*(C40/100))</f>
        <v>0</v>
      </c>
      <c r="M40" s="57">
        <f>(G40*(C40/100))</f>
        <v>0</v>
      </c>
      <c r="N40" s="57">
        <f>(H40*(C40/100))</f>
        <v>0</v>
      </c>
      <c r="O40" s="40"/>
      <c r="P40" s="57">
        <f t="shared" ref="P40" si="34">IFERROR(IF(OR(ISBLANK($D40),ISBLANK(E40)),0,($D40*E40)/100),"")</f>
        <v>0</v>
      </c>
      <c r="Q40" s="57">
        <f t="shared" ref="Q40" si="35">IFERROR(IF(OR(ISBLANK($D40),ISBLANK(F40)),0,($D40*F40)/100),"")</f>
        <v>0</v>
      </c>
      <c r="R40" s="57">
        <f t="shared" ref="R40" si="36">IFERROR(IF(OR(ISBLANK($D40),ISBLANK(G40)),0,($D40*G40)/100),"")</f>
        <v>0</v>
      </c>
      <c r="S40" s="57">
        <f t="shared" ref="S40" si="37">IFERROR(IF(OR(ISBLANK($D40),ISBLANK(H40)),0,($D40*H40)/100),"")</f>
        <v>0</v>
      </c>
      <c r="T40" s="40"/>
      <c r="U40" s="37"/>
    </row>
    <row r="41" spans="1:23">
      <c r="A41" s="49"/>
      <c r="B41" s="23"/>
      <c r="C41" s="21"/>
      <c r="D41" s="56" t="str">
        <f t="shared" si="33"/>
        <v/>
      </c>
      <c r="E41" s="19"/>
      <c r="F41" s="19"/>
      <c r="G41" s="19"/>
      <c r="H41" s="19"/>
      <c r="I41" s="49"/>
      <c r="J41" s="40"/>
      <c r="K41" s="57">
        <f>(E41*(C41/100))</f>
        <v>0</v>
      </c>
      <c r="L41" s="57">
        <f>(F41*(C41/100))</f>
        <v>0</v>
      </c>
      <c r="M41" s="57">
        <f>(G41*(C41/100))</f>
        <v>0</v>
      </c>
      <c r="N41" s="57">
        <f>(H41*(C41/100))</f>
        <v>0</v>
      </c>
      <c r="O41" s="40"/>
      <c r="P41" s="57">
        <f t="shared" ref="P41" si="38">IFERROR(IF(OR(ISBLANK($D41),ISBLANK(E41)),0,($D41*E41)/100),"")</f>
        <v>0</v>
      </c>
      <c r="Q41" s="57">
        <f t="shared" ref="Q41" si="39">IFERROR(IF(OR(ISBLANK($D41),ISBLANK(F41)),0,($D41*F41)/100),"")</f>
        <v>0</v>
      </c>
      <c r="R41" s="57">
        <f t="shared" ref="R41" si="40">IFERROR(IF(OR(ISBLANK($D41),ISBLANK(G41)),0,($D41*G41)/100),"")</f>
        <v>0</v>
      </c>
      <c r="S41" s="57">
        <f t="shared" ref="S41" si="41">IFERROR(IF(OR(ISBLANK($D41),ISBLANK(H41)),0,($D41*H41)/100),"")</f>
        <v>0</v>
      </c>
      <c r="T41" s="40"/>
      <c r="U41" s="37"/>
    </row>
    <row r="42" spans="1:23" ht="11.25" customHeight="1">
      <c r="A42" s="49"/>
      <c r="B42" s="75" t="s">
        <v>40</v>
      </c>
      <c r="C42" s="76"/>
      <c r="D42" s="76"/>
      <c r="E42" s="76"/>
      <c r="F42" s="76"/>
      <c r="G42" s="76"/>
      <c r="H42" s="76"/>
      <c r="I42" s="49"/>
      <c r="J42" s="40"/>
      <c r="K42" s="62" t="s">
        <v>41</v>
      </c>
      <c r="L42" s="41"/>
      <c r="M42" s="41"/>
      <c r="N42" s="40"/>
      <c r="O42" s="40"/>
      <c r="P42" s="40"/>
      <c r="Q42" s="40"/>
      <c r="R42" s="40"/>
      <c r="S42" s="40"/>
      <c r="T42" s="40"/>
      <c r="U42" s="37"/>
      <c r="W42" s="30"/>
    </row>
    <row r="43" spans="1:23">
      <c r="A43" s="49"/>
      <c r="B43" s="59" t="s">
        <v>38</v>
      </c>
      <c r="C43" s="60"/>
      <c r="D43" s="60"/>
      <c r="E43" s="61">
        <f>SUM(E40:E42)</f>
        <v>0</v>
      </c>
      <c r="F43" s="61">
        <f>SUM(F40:F42)</f>
        <v>0</v>
      </c>
      <c r="G43" s="61">
        <f>SUM(G40:G42)</f>
        <v>0</v>
      </c>
      <c r="H43" s="61">
        <f>SUM(H40:H42)</f>
        <v>0</v>
      </c>
      <c r="I43" s="49"/>
      <c r="J43" s="40"/>
      <c r="K43" s="61">
        <f>SUM(K40:K42)</f>
        <v>0</v>
      </c>
      <c r="L43" s="61">
        <f>SUM(L40:L42)</f>
        <v>0</v>
      </c>
      <c r="M43" s="61">
        <f>SUM(M40:M42)</f>
        <v>0</v>
      </c>
      <c r="N43" s="61">
        <f>SUM(N40:N42)</f>
        <v>0</v>
      </c>
      <c r="O43" s="40"/>
      <c r="P43" s="61">
        <f>SUM(P40:P42)</f>
        <v>0</v>
      </c>
      <c r="Q43" s="61">
        <f t="shared" ref="Q43:S43" si="42">SUM(Q40:Q42)</f>
        <v>0</v>
      </c>
      <c r="R43" s="61">
        <f t="shared" si="42"/>
        <v>0</v>
      </c>
      <c r="S43" s="61">
        <f t="shared" si="42"/>
        <v>0</v>
      </c>
      <c r="T43" s="40"/>
      <c r="U43" s="37"/>
    </row>
    <row r="44" spans="1:23" ht="7.5" customHeight="1">
      <c r="A44" s="49"/>
      <c r="B44" s="42"/>
      <c r="C44" s="43"/>
      <c r="D44" s="43"/>
      <c r="E44" s="44"/>
      <c r="F44" s="44"/>
      <c r="G44" s="44"/>
      <c r="H44" s="44"/>
      <c r="I44" s="49"/>
      <c r="J44" s="40"/>
      <c r="K44" s="41"/>
      <c r="L44" s="41"/>
      <c r="M44" s="41"/>
      <c r="N44" s="40"/>
      <c r="O44" s="40"/>
      <c r="P44" s="40"/>
      <c r="Q44" s="40"/>
      <c r="R44" s="40"/>
      <c r="S44" s="40"/>
      <c r="T44" s="40"/>
      <c r="U44" s="37"/>
    </row>
    <row r="45" spans="1:23">
      <c r="A45" s="49"/>
      <c r="B45" s="63" t="s">
        <v>44</v>
      </c>
      <c r="C45" s="64"/>
      <c r="D45" s="64"/>
      <c r="E45" s="65">
        <f>E20+E26+E37+E43</f>
        <v>0</v>
      </c>
      <c r="F45" s="65">
        <f>F20+F26+F37+F43</f>
        <v>0</v>
      </c>
      <c r="G45" s="65">
        <f>G20+G26+G37+G43</f>
        <v>0</v>
      </c>
      <c r="H45" s="65">
        <f>H20+H26+H37+H43</f>
        <v>0</v>
      </c>
      <c r="I45" s="49"/>
      <c r="J45" s="40"/>
      <c r="K45" s="65">
        <f>K20+K26+K37+K43</f>
        <v>0</v>
      </c>
      <c r="L45" s="65">
        <f>L20+L26+L37+L43</f>
        <v>0</v>
      </c>
      <c r="M45" s="65">
        <f>M20+M26+M37+M43</f>
        <v>0</v>
      </c>
      <c r="N45" s="65">
        <f>N20+N26+N37+N43</f>
        <v>0</v>
      </c>
      <c r="O45" s="40"/>
      <c r="P45" s="65">
        <f>P20+P26+P37+P43</f>
        <v>0</v>
      </c>
      <c r="Q45" s="65">
        <f>Q20+Q26+Q37+Q43</f>
        <v>0</v>
      </c>
      <c r="R45" s="65">
        <f>R20+R26+R37+R43</f>
        <v>0</v>
      </c>
      <c r="S45" s="65">
        <f>S20+S26+S37+S43</f>
        <v>0</v>
      </c>
      <c r="T45" s="40"/>
      <c r="U45" s="37"/>
    </row>
    <row r="46" spans="1:23" ht="7.5" customHeight="1">
      <c r="A46" s="49"/>
      <c r="B46" s="66"/>
      <c r="C46" s="67"/>
      <c r="D46" s="67"/>
      <c r="E46" s="68"/>
      <c r="F46" s="68"/>
      <c r="G46" s="68"/>
      <c r="H46" s="68"/>
      <c r="I46" s="49"/>
      <c r="J46" s="40"/>
      <c r="K46" s="41"/>
      <c r="L46" s="41"/>
      <c r="M46" s="41"/>
      <c r="N46" s="40"/>
      <c r="O46" s="40"/>
      <c r="P46" s="40"/>
      <c r="Q46" s="40"/>
      <c r="R46" s="40"/>
      <c r="S46" s="40"/>
      <c r="T46" s="40"/>
      <c r="U46" s="37"/>
    </row>
    <row r="47" spans="1:23">
      <c r="A47" s="49"/>
      <c r="B47" s="63" t="s">
        <v>45</v>
      </c>
      <c r="C47" s="64"/>
      <c r="D47" s="64"/>
      <c r="E47" s="96">
        <f>SUM(E45:H45)</f>
        <v>0</v>
      </c>
      <c r="F47" s="97"/>
      <c r="G47" s="97"/>
      <c r="H47" s="97"/>
      <c r="I47" s="49"/>
      <c r="J47" s="40"/>
      <c r="K47" s="96">
        <f>SUM(K45:N45)</f>
        <v>0</v>
      </c>
      <c r="L47" s="97"/>
      <c r="M47" s="97"/>
      <c r="N47" s="97"/>
      <c r="O47" s="40"/>
      <c r="P47" s="96">
        <f>SUM(P45:S45)</f>
        <v>0</v>
      </c>
      <c r="Q47" s="97"/>
      <c r="R47" s="97"/>
      <c r="S47" s="97"/>
      <c r="T47" s="69"/>
      <c r="U47" s="37"/>
    </row>
    <row r="48" spans="1:23" ht="7.5" customHeight="1">
      <c r="A48" s="49"/>
      <c r="B48" s="50"/>
      <c r="C48" s="51"/>
      <c r="D48" s="51"/>
      <c r="E48" s="70"/>
      <c r="F48" s="70"/>
      <c r="G48" s="70"/>
      <c r="H48" s="70"/>
      <c r="I48" s="49"/>
      <c r="J48" s="40"/>
      <c r="K48" s="41"/>
      <c r="L48" s="41"/>
      <c r="M48" s="41"/>
      <c r="N48" s="40"/>
      <c r="O48" s="40"/>
      <c r="P48" s="40"/>
      <c r="Q48" s="40"/>
      <c r="R48" s="40"/>
      <c r="S48" s="40"/>
      <c r="T48" s="40"/>
      <c r="U48" s="37"/>
    </row>
    <row r="49" spans="1:21">
      <c r="A49" s="40"/>
      <c r="B49" s="40"/>
      <c r="C49" s="41"/>
      <c r="D49" s="41"/>
      <c r="E49" s="41"/>
      <c r="F49" s="41"/>
      <c r="G49" s="41"/>
      <c r="H49" s="41"/>
      <c r="I49" s="71"/>
      <c r="J49" s="71"/>
      <c r="K49" s="80" t="s">
        <v>46</v>
      </c>
      <c r="L49" s="81"/>
      <c r="M49" s="81"/>
      <c r="N49" s="82"/>
      <c r="O49" s="71"/>
      <c r="P49" s="90" t="str">
        <f>IF(E47=0,"",ROUND((P47/E47),2))</f>
        <v/>
      </c>
      <c r="Q49" s="90"/>
      <c r="R49" s="90"/>
      <c r="S49" s="90"/>
      <c r="T49" s="40"/>
      <c r="U49" s="37"/>
    </row>
    <row r="50" spans="1:21">
      <c r="A50" s="40"/>
      <c r="B50" s="40"/>
      <c r="C50" s="41"/>
      <c r="D50" s="41"/>
      <c r="E50" s="41"/>
      <c r="F50" s="41"/>
      <c r="G50" s="40"/>
      <c r="H50" s="40"/>
      <c r="I50" s="40"/>
      <c r="J50" s="40"/>
      <c r="K50" s="41"/>
      <c r="L50" s="41"/>
      <c r="M50" s="41"/>
      <c r="N50" s="40"/>
      <c r="O50" s="40"/>
      <c r="P50" s="94" t="s">
        <v>47</v>
      </c>
      <c r="Q50" s="94"/>
      <c r="R50" s="94"/>
      <c r="S50" s="94"/>
      <c r="T50" s="40"/>
      <c r="U50" s="37"/>
    </row>
    <row r="51" spans="1:21" ht="15" thickBot="1">
      <c r="A51" s="40"/>
      <c r="B51" s="40"/>
      <c r="C51" s="41"/>
      <c r="D51" s="41"/>
      <c r="E51" s="41"/>
      <c r="F51" s="41"/>
      <c r="G51" s="40"/>
      <c r="H51" s="40"/>
      <c r="I51" s="40"/>
      <c r="J51" s="40"/>
      <c r="K51" s="41"/>
      <c r="L51" s="41"/>
      <c r="M51" s="41"/>
      <c r="N51" s="40"/>
      <c r="O51" s="40"/>
      <c r="P51" s="95"/>
      <c r="Q51" s="95"/>
      <c r="R51" s="95"/>
      <c r="S51" s="95"/>
      <c r="T51" s="40"/>
      <c r="U51" s="37"/>
    </row>
    <row r="52" spans="1:21" ht="15" thickTop="1">
      <c r="A52" s="33"/>
      <c r="B52" s="34"/>
      <c r="C52" s="35"/>
      <c r="D52" s="35"/>
      <c r="E52" s="35"/>
      <c r="F52" s="35"/>
      <c r="G52" s="33"/>
      <c r="H52" s="33"/>
      <c r="I52" s="33"/>
      <c r="J52" s="33"/>
      <c r="K52" s="35"/>
      <c r="L52" s="35"/>
      <c r="M52" s="35"/>
      <c r="N52" s="33"/>
      <c r="O52" s="33"/>
      <c r="P52" s="36"/>
      <c r="Q52" s="36"/>
      <c r="R52" s="36"/>
      <c r="S52" s="36"/>
      <c r="T52" s="33"/>
    </row>
    <row r="53" spans="1:21">
      <c r="B53" s="26"/>
      <c r="C53" s="32"/>
      <c r="D53" s="32"/>
      <c r="E53" s="32"/>
      <c r="F53" s="32"/>
      <c r="G53" s="26"/>
      <c r="H53" s="30"/>
    </row>
    <row r="54" spans="1:21">
      <c r="B54" s="28" t="s">
        <v>48</v>
      </c>
      <c r="C54" s="29">
        <v>0.45</v>
      </c>
      <c r="D54" s="32"/>
      <c r="E54" s="32"/>
      <c r="F54" s="32"/>
      <c r="G54" s="32"/>
    </row>
    <row r="55" spans="1:21">
      <c r="B55" s="28" t="s">
        <v>49</v>
      </c>
      <c r="C55" s="29">
        <v>0.35</v>
      </c>
      <c r="D55" s="32"/>
      <c r="E55" s="32"/>
      <c r="F55" s="32"/>
      <c r="G55" s="32"/>
    </row>
    <row r="56" spans="1:21">
      <c r="B56" s="28" t="s">
        <v>50</v>
      </c>
      <c r="C56" s="29">
        <v>0.25</v>
      </c>
      <c r="D56" s="32"/>
      <c r="E56" s="32"/>
      <c r="F56" s="32"/>
      <c r="G56" s="32"/>
    </row>
    <row r="57" spans="1:21">
      <c r="B57" s="27" t="s">
        <v>51</v>
      </c>
      <c r="C57" s="25" t="e">
        <f>VLOOKUP(C9,B54:C56,2,FALSE)</f>
        <v>#N/A</v>
      </c>
      <c r="D57" s="32"/>
      <c r="E57" s="32"/>
      <c r="F57" s="32"/>
      <c r="G57" s="32"/>
    </row>
    <row r="58" spans="1:21">
      <c r="B58" s="28"/>
      <c r="C58" s="29"/>
      <c r="D58" s="32"/>
      <c r="E58" s="32"/>
      <c r="F58" s="32"/>
      <c r="G58" s="32"/>
    </row>
    <row r="59" spans="1:21">
      <c r="B59" s="28" t="s">
        <v>48</v>
      </c>
      <c r="C59" s="29">
        <v>0.05</v>
      </c>
      <c r="D59" s="32"/>
      <c r="E59" s="32"/>
      <c r="F59" s="32"/>
      <c r="G59" s="32"/>
    </row>
    <row r="60" spans="1:21">
      <c r="B60" s="28" t="s">
        <v>49</v>
      </c>
      <c r="C60" s="29">
        <v>0.15</v>
      </c>
      <c r="D60" s="32"/>
      <c r="E60" s="32"/>
      <c r="F60" s="32"/>
      <c r="G60" s="32"/>
    </row>
    <row r="61" spans="1:21">
      <c r="B61" s="28" t="s">
        <v>50</v>
      </c>
      <c r="C61" s="29">
        <v>0.15</v>
      </c>
      <c r="D61" s="32"/>
      <c r="E61" s="32"/>
      <c r="F61" s="32"/>
      <c r="G61" s="32"/>
    </row>
    <row r="62" spans="1:21">
      <c r="B62" s="27" t="s">
        <v>52</v>
      </c>
      <c r="C62" s="25" t="e">
        <f>VLOOKUP(C9,B59:C61,2,FALSE)</f>
        <v>#N/A</v>
      </c>
      <c r="D62" s="32"/>
      <c r="E62" s="32"/>
      <c r="F62" s="32"/>
      <c r="G62" s="32"/>
    </row>
    <row r="63" spans="1:21">
      <c r="B63" s="28"/>
      <c r="C63" s="29"/>
      <c r="D63" s="32"/>
      <c r="E63" s="32"/>
      <c r="F63" s="32"/>
      <c r="G63" s="32"/>
    </row>
    <row r="64" spans="1:21">
      <c r="B64" s="27" t="s">
        <v>53</v>
      </c>
      <c r="C64" s="25"/>
      <c r="D64" s="32"/>
      <c r="E64" s="32"/>
      <c r="F64" s="32"/>
      <c r="G64" s="32"/>
    </row>
    <row r="65" spans="2:7">
      <c r="B65" s="28" t="s">
        <v>54</v>
      </c>
      <c r="C65" s="29" t="e">
        <f>C57+C62</f>
        <v>#N/A</v>
      </c>
      <c r="D65" s="32"/>
      <c r="E65" s="32"/>
      <c r="F65" s="32"/>
      <c r="G65" s="32"/>
    </row>
    <row r="66" spans="2:7">
      <c r="B66" s="28" t="s">
        <v>55</v>
      </c>
      <c r="C66" s="29" t="e">
        <f>C57</f>
        <v>#N/A</v>
      </c>
      <c r="D66" s="32"/>
      <c r="E66" s="32"/>
      <c r="F66" s="32"/>
      <c r="G66" s="32"/>
    </row>
    <row r="67" spans="2:7">
      <c r="B67" s="28"/>
      <c r="C67" s="29"/>
      <c r="D67" s="32"/>
      <c r="E67" s="32"/>
      <c r="F67" s="32"/>
      <c r="G67" s="32"/>
    </row>
    <row r="68" spans="2:7">
      <c r="B68" s="31" t="s">
        <v>56</v>
      </c>
      <c r="C68" s="32"/>
      <c r="D68" s="32"/>
      <c r="E68" s="32"/>
      <c r="F68" s="32"/>
      <c r="G68" s="32"/>
    </row>
    <row r="69" spans="2:7">
      <c r="B69" s="28" t="s">
        <v>57</v>
      </c>
      <c r="C69" s="29">
        <v>0.5</v>
      </c>
      <c r="D69" s="32"/>
      <c r="E69" s="32"/>
      <c r="F69" s="32"/>
      <c r="G69" s="32"/>
    </row>
    <row r="70" spans="2:7">
      <c r="B70" s="28" t="s">
        <v>58</v>
      </c>
      <c r="C70" s="29" t="e">
        <f>VLOOKUP(C10,B65:C66,2,FALSE)</f>
        <v>#N/A</v>
      </c>
      <c r="D70" s="32"/>
      <c r="E70" s="32"/>
      <c r="F70" s="32"/>
      <c r="G70" s="32"/>
    </row>
    <row r="71" spans="2:7">
      <c r="B71" s="26"/>
      <c r="C71" s="32"/>
      <c r="D71" s="32"/>
      <c r="E71" s="32"/>
      <c r="F71" s="32"/>
      <c r="G71" s="32"/>
    </row>
    <row r="72" spans="2:7">
      <c r="B72" s="26"/>
      <c r="C72" s="32"/>
      <c r="D72" s="32"/>
      <c r="E72" s="32"/>
      <c r="F72" s="32"/>
      <c r="G72" s="32"/>
    </row>
    <row r="73" spans="2:7">
      <c r="B73" s="26"/>
      <c r="C73" s="32"/>
      <c r="D73" s="32"/>
      <c r="E73" s="32"/>
      <c r="F73" s="32"/>
      <c r="G73" s="32"/>
    </row>
    <row r="74" spans="2:7">
      <c r="B74" s="26"/>
      <c r="C74" s="32"/>
      <c r="D74" s="32"/>
      <c r="E74" s="32"/>
      <c r="F74" s="32"/>
      <c r="G74" s="32"/>
    </row>
    <row r="75" spans="2:7">
      <c r="B75" s="26"/>
      <c r="C75" s="32"/>
      <c r="D75" s="32"/>
      <c r="E75" s="32"/>
      <c r="F75" s="32"/>
      <c r="G75" s="32"/>
    </row>
    <row r="76" spans="2:7">
      <c r="B76" s="26"/>
      <c r="C76" s="32"/>
      <c r="D76" s="32"/>
      <c r="E76" s="32"/>
      <c r="F76" s="32"/>
      <c r="G76" s="32"/>
    </row>
    <row r="77" spans="2:7">
      <c r="B77" s="26"/>
      <c r="C77" s="32"/>
      <c r="D77" s="32"/>
      <c r="E77" s="32"/>
      <c r="F77" s="32"/>
      <c r="G77" s="32"/>
    </row>
    <row r="78" spans="2:7">
      <c r="B78" s="26"/>
      <c r="C78" s="32"/>
      <c r="D78" s="32"/>
      <c r="E78" s="32"/>
      <c r="F78" s="32"/>
      <c r="G78" s="32"/>
    </row>
    <row r="79" spans="2:7">
      <c r="B79" s="26"/>
      <c r="C79" s="32"/>
      <c r="D79" s="32"/>
      <c r="E79" s="32"/>
      <c r="F79" s="32"/>
      <c r="G79" s="32"/>
    </row>
    <row r="80" spans="2:7">
      <c r="B80" s="26"/>
      <c r="C80" s="32"/>
      <c r="D80" s="32"/>
      <c r="E80" s="32"/>
      <c r="F80" s="32"/>
      <c r="G80" s="32"/>
    </row>
  </sheetData>
  <sheetProtection sheet="1" insertRows="0"/>
  <mergeCells count="35">
    <mergeCell ref="P50:S51"/>
    <mergeCell ref="B42:H42"/>
    <mergeCell ref="E47:H47"/>
    <mergeCell ref="B17:H17"/>
    <mergeCell ref="P39:S39"/>
    <mergeCell ref="K47:N47"/>
    <mergeCell ref="P47:S47"/>
    <mergeCell ref="B28:H28"/>
    <mergeCell ref="B22:H22"/>
    <mergeCell ref="K28:N28"/>
    <mergeCell ref="P28:S28"/>
    <mergeCell ref="K17:N17"/>
    <mergeCell ref="P17:S17"/>
    <mergeCell ref="K22:N22"/>
    <mergeCell ref="P22:S22"/>
    <mergeCell ref="B25:H25"/>
    <mergeCell ref="K49:N49"/>
    <mergeCell ref="C11:D11"/>
    <mergeCell ref="E7:S7"/>
    <mergeCell ref="C7:D7"/>
    <mergeCell ref="E8:S10"/>
    <mergeCell ref="B39:H39"/>
    <mergeCell ref="P49:S49"/>
    <mergeCell ref="K39:N39"/>
    <mergeCell ref="C9:D9"/>
    <mergeCell ref="C10:D10"/>
    <mergeCell ref="C12:D12"/>
    <mergeCell ref="C8:D8"/>
    <mergeCell ref="U2:V4"/>
    <mergeCell ref="B2:S2"/>
    <mergeCell ref="B3:S3"/>
    <mergeCell ref="B36:H36"/>
    <mergeCell ref="C13:D13"/>
    <mergeCell ref="B5:S5"/>
    <mergeCell ref="B4:S4"/>
  </mergeCells>
  <conditionalFormatting sqref="P49">
    <cfRule type="expression" dxfId="8" priority="2">
      <formula>$P$49&lt;(1-$C$12)</formula>
    </cfRule>
    <cfRule type="expression" dxfId="7" priority="3">
      <formula>$P$49&gt;=(1-$C$12)</formula>
    </cfRule>
  </conditionalFormatting>
  <conditionalFormatting sqref="P49:S49">
    <cfRule type="containsBlanks" dxfId="6" priority="1">
      <formula>LEN(TRIM(P49))=0</formula>
    </cfRule>
  </conditionalFormatting>
  <dataValidations count="3">
    <dataValidation type="list" allowBlank="1" showInputMessage="1" showErrorMessage="1" sqref="C9:D9" xr:uid="{F96097EF-8A0D-4C5E-90F1-4E265E0EFB3F}">
      <formula1>$B$54:$B$56</formula1>
    </dataValidation>
    <dataValidation type="list" allowBlank="1" showInputMessage="1" showErrorMessage="1" sqref="C10:D10" xr:uid="{C735468C-686F-43A1-9CA3-E19B71FCB485}">
      <formula1>$B$65:$B$66</formula1>
    </dataValidation>
    <dataValidation type="list" allowBlank="1" showInputMessage="1" showErrorMessage="1" sqref="C8:D8" xr:uid="{9A46E954-E5DC-4CB2-AFDE-3D259B318D07}">
      <formula1>$B$69:$B$70</formula1>
    </dataValidation>
  </dataValidations>
  <pageMargins left="0.7" right="0.7" top="0.75" bottom="0.75" header="0.3" footer="0.3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37E63-BCBB-4EEF-B224-5FB5AC005BCA}">
  <sheetPr>
    <tabColor rgb="FF00B0F0"/>
  </sheetPr>
  <dimension ref="A1:AA80"/>
  <sheetViews>
    <sheetView zoomScaleNormal="100" workbookViewId="0"/>
  </sheetViews>
  <sheetFormatPr defaultColWidth="8.85546875" defaultRowHeight="14.45"/>
  <cols>
    <col min="1" max="1" width="0.85546875" style="2" customWidth="1"/>
    <col min="2" max="2" width="43.7109375" style="2" customWidth="1"/>
    <col min="3" max="3" width="14.28515625" style="1" bestFit="1" customWidth="1"/>
    <col min="4" max="4" width="14" style="1" bestFit="1" customWidth="1"/>
    <col min="5" max="8" width="8.7109375" style="1" customWidth="1"/>
    <col min="9" max="9" width="0.85546875" style="2" customWidth="1"/>
    <col min="10" max="10" width="1.7109375" style="2" customWidth="1"/>
    <col min="11" max="13" width="8.7109375" style="1" customWidth="1"/>
    <col min="14" max="14" width="8.7109375" style="2" customWidth="1"/>
    <col min="15" max="15" width="1.7109375" style="2" customWidth="1"/>
    <col min="16" max="19" width="8.7109375" style="2" customWidth="1"/>
    <col min="20" max="20" width="2.7109375" style="2" customWidth="1"/>
    <col min="21" max="22" width="14.7109375" style="2" customWidth="1"/>
    <col min="23" max="16384" width="8.85546875" style="2"/>
  </cols>
  <sheetData>
    <row r="1" spans="1:27">
      <c r="A1" s="40"/>
      <c r="B1" s="40"/>
      <c r="C1" s="41"/>
      <c r="D1" s="41"/>
      <c r="E1" s="41"/>
      <c r="F1" s="41"/>
      <c r="G1" s="41"/>
      <c r="H1" s="41"/>
      <c r="I1" s="40"/>
      <c r="J1" s="40"/>
      <c r="K1" s="41"/>
      <c r="L1" s="41"/>
      <c r="M1" s="41"/>
      <c r="N1" s="40"/>
      <c r="O1" s="40"/>
      <c r="P1" s="40"/>
      <c r="Q1" s="40"/>
      <c r="R1" s="40"/>
      <c r="S1" s="40"/>
      <c r="T1" s="40"/>
      <c r="U1" s="37"/>
      <c r="W1" s="26" t="s">
        <v>10</v>
      </c>
      <c r="X1" s="39">
        <f>K18</f>
        <v>0</v>
      </c>
      <c r="Y1" s="39">
        <f t="shared" ref="Y1:AA2" si="0">L18</f>
        <v>0</v>
      </c>
      <c r="Z1" s="39">
        <f t="shared" si="0"/>
        <v>0</v>
      </c>
      <c r="AA1" s="39">
        <f t="shared" si="0"/>
        <v>0</v>
      </c>
    </row>
    <row r="2" spans="1:27" ht="14.45" customHeight="1">
      <c r="A2" s="40"/>
      <c r="B2" s="74" t="s">
        <v>59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40"/>
      <c r="U2" s="72"/>
      <c r="V2" s="73"/>
      <c r="W2" s="26" t="s">
        <v>12</v>
      </c>
      <c r="X2" s="39">
        <f>K19</f>
        <v>0</v>
      </c>
      <c r="Y2" s="39">
        <f t="shared" si="0"/>
        <v>0</v>
      </c>
      <c r="Z2" s="39">
        <f t="shared" si="0"/>
        <v>0</v>
      </c>
      <c r="AA2" s="39">
        <f t="shared" si="0"/>
        <v>0</v>
      </c>
    </row>
    <row r="3" spans="1:27">
      <c r="A3" s="40"/>
      <c r="B3" s="74" t="s">
        <v>13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40"/>
      <c r="U3" s="72"/>
      <c r="V3" s="73"/>
      <c r="W3" s="26" t="s">
        <v>14</v>
      </c>
      <c r="X3" s="39">
        <f>K26</f>
        <v>0</v>
      </c>
      <c r="Y3" s="39">
        <f t="shared" ref="Y3:AA3" si="1">L26</f>
        <v>0</v>
      </c>
      <c r="Z3" s="39">
        <f t="shared" si="1"/>
        <v>0</v>
      </c>
      <c r="AA3" s="39">
        <f t="shared" si="1"/>
        <v>0</v>
      </c>
    </row>
    <row r="4" spans="1:27">
      <c r="A4" s="40"/>
      <c r="B4" s="79" t="s">
        <v>15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40"/>
      <c r="U4" s="72"/>
      <c r="V4" s="73"/>
      <c r="W4" s="26" t="s">
        <v>16</v>
      </c>
      <c r="X4" s="39">
        <f>K37</f>
        <v>0</v>
      </c>
      <c r="Y4" s="39">
        <f t="shared" ref="Y4:AA4" si="2">L37</f>
        <v>0</v>
      </c>
      <c r="Z4" s="39">
        <f t="shared" si="2"/>
        <v>0</v>
      </c>
      <c r="AA4" s="39">
        <f t="shared" si="2"/>
        <v>0</v>
      </c>
    </row>
    <row r="5" spans="1:27">
      <c r="A5" s="40"/>
      <c r="B5" s="78" t="s">
        <v>17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40"/>
      <c r="U5" s="37"/>
      <c r="W5" s="39" t="s">
        <v>18</v>
      </c>
      <c r="X5" s="39">
        <f>K43</f>
        <v>0</v>
      </c>
      <c r="Y5" s="39">
        <f t="shared" ref="Y5:AA5" si="3">L43</f>
        <v>0</v>
      </c>
      <c r="Z5" s="39">
        <f t="shared" si="3"/>
        <v>0</v>
      </c>
      <c r="AA5" s="39">
        <f t="shared" si="3"/>
        <v>0</v>
      </c>
    </row>
    <row r="6" spans="1:27" ht="7.15" customHeight="1">
      <c r="A6" s="40"/>
      <c r="B6" s="42"/>
      <c r="C6" s="43"/>
      <c r="D6" s="43"/>
      <c r="E6" s="44"/>
      <c r="F6" s="44"/>
      <c r="G6" s="44"/>
      <c r="H6" s="44"/>
      <c r="I6" s="40"/>
      <c r="J6" s="40"/>
      <c r="K6" s="41"/>
      <c r="L6" s="41"/>
      <c r="M6" s="41"/>
      <c r="N6" s="40"/>
      <c r="O6" s="40"/>
      <c r="P6" s="40"/>
      <c r="Q6" s="40"/>
      <c r="R6" s="40"/>
      <c r="S6" s="40"/>
      <c r="T6" s="40"/>
      <c r="U6" s="37"/>
    </row>
    <row r="7" spans="1:27" ht="15" customHeight="1">
      <c r="A7" s="40"/>
      <c r="B7" s="45"/>
      <c r="C7" s="87" t="s">
        <v>19</v>
      </c>
      <c r="D7" s="87"/>
      <c r="E7" s="84" t="s">
        <v>20</v>
      </c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6"/>
      <c r="T7" s="40"/>
      <c r="U7" s="37"/>
    </row>
    <row r="8" spans="1:27" ht="15" customHeight="1">
      <c r="A8" s="40"/>
      <c r="B8" s="46" t="s">
        <v>21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40"/>
      <c r="U8" s="37"/>
    </row>
    <row r="9" spans="1:27" ht="15" customHeight="1">
      <c r="A9" s="40"/>
      <c r="B9" s="46" t="s">
        <v>22</v>
      </c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40"/>
      <c r="U9" s="37"/>
    </row>
    <row r="10" spans="1:27" ht="43.5" customHeight="1">
      <c r="A10" s="40"/>
      <c r="B10" s="46" t="s">
        <v>23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40"/>
      <c r="U10" s="37"/>
    </row>
    <row r="11" spans="1:27" ht="7.5" customHeight="1">
      <c r="A11" s="40"/>
      <c r="B11" s="42"/>
      <c r="C11" s="83"/>
      <c r="D11" s="83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0"/>
      <c r="U11" s="37"/>
    </row>
    <row r="12" spans="1:27">
      <c r="A12" s="40"/>
      <c r="B12" s="48" t="s">
        <v>24</v>
      </c>
      <c r="C12" s="77" t="str">
        <f>IFERROR((VLOOKUP(C8,B69:C70,2,FALSE)),"")</f>
        <v/>
      </c>
      <c r="D12" s="7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0"/>
      <c r="U12" s="37"/>
    </row>
    <row r="13" spans="1:27">
      <c r="A13" s="40"/>
      <c r="B13" s="48" t="s">
        <v>25</v>
      </c>
      <c r="C13" s="77" t="str">
        <f>IFERROR(1-C12,"")</f>
        <v/>
      </c>
      <c r="D13" s="7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0"/>
      <c r="U13" s="37"/>
    </row>
    <row r="14" spans="1:27" ht="7.5" customHeight="1">
      <c r="A14" s="40"/>
      <c r="B14" s="42"/>
      <c r="C14" s="43"/>
      <c r="D14" s="43"/>
      <c r="E14" s="44"/>
      <c r="F14" s="44"/>
      <c r="G14" s="44"/>
      <c r="H14" s="44"/>
      <c r="I14" s="40"/>
      <c r="J14" s="40"/>
      <c r="K14" s="41"/>
      <c r="L14" s="41"/>
      <c r="M14" s="41"/>
      <c r="N14" s="40"/>
      <c r="O14" s="40"/>
      <c r="P14" s="40"/>
      <c r="Q14" s="40"/>
      <c r="R14" s="40"/>
      <c r="S14" s="40"/>
      <c r="T14" s="40"/>
      <c r="U14" s="37"/>
    </row>
    <row r="15" spans="1:27" ht="7.5" customHeight="1">
      <c r="A15" s="49"/>
      <c r="B15" s="50"/>
      <c r="C15" s="51"/>
      <c r="D15" s="51"/>
      <c r="E15" s="52"/>
      <c r="F15" s="52"/>
      <c r="G15" s="52"/>
      <c r="H15" s="52"/>
      <c r="I15" s="49"/>
      <c r="J15" s="40"/>
      <c r="K15" s="41"/>
      <c r="L15" s="41"/>
      <c r="M15" s="41"/>
      <c r="N15" s="40"/>
      <c r="O15" s="40"/>
      <c r="P15" s="40"/>
      <c r="Q15" s="40"/>
      <c r="R15" s="40"/>
      <c r="S15" s="40"/>
      <c r="T15" s="40"/>
      <c r="U15" s="37"/>
    </row>
    <row r="16" spans="1:27" ht="50.25" customHeight="1">
      <c r="A16" s="49"/>
      <c r="B16" s="53" t="s">
        <v>26</v>
      </c>
      <c r="C16" s="54" t="s">
        <v>27</v>
      </c>
      <c r="D16" s="54" t="s">
        <v>28</v>
      </c>
      <c r="E16" s="55" t="s">
        <v>29</v>
      </c>
      <c r="F16" s="55" t="s">
        <v>30</v>
      </c>
      <c r="G16" s="55" t="s">
        <v>31</v>
      </c>
      <c r="H16" s="55" t="s">
        <v>32</v>
      </c>
      <c r="I16" s="49"/>
      <c r="J16" s="40"/>
      <c r="K16" s="55" t="s">
        <v>29</v>
      </c>
      <c r="L16" s="55" t="s">
        <v>30</v>
      </c>
      <c r="M16" s="55" t="s">
        <v>31</v>
      </c>
      <c r="N16" s="55" t="s">
        <v>32</v>
      </c>
      <c r="O16" s="40"/>
      <c r="P16" s="55" t="s">
        <v>29</v>
      </c>
      <c r="Q16" s="55" t="s">
        <v>30</v>
      </c>
      <c r="R16" s="55" t="s">
        <v>31</v>
      </c>
      <c r="S16" s="55" t="s">
        <v>32</v>
      </c>
      <c r="T16" s="40"/>
      <c r="U16" s="37"/>
    </row>
    <row r="17" spans="1:23">
      <c r="A17" s="49"/>
      <c r="B17" s="98" t="s">
        <v>33</v>
      </c>
      <c r="C17" s="99"/>
      <c r="D17" s="99"/>
      <c r="E17" s="99"/>
      <c r="F17" s="99"/>
      <c r="G17" s="99"/>
      <c r="H17" s="100"/>
      <c r="I17" s="49"/>
      <c r="J17" s="40"/>
      <c r="K17" s="91" t="s">
        <v>34</v>
      </c>
      <c r="L17" s="92"/>
      <c r="M17" s="92"/>
      <c r="N17" s="93"/>
      <c r="O17" s="40"/>
      <c r="P17" s="91" t="s">
        <v>35</v>
      </c>
      <c r="Q17" s="92"/>
      <c r="R17" s="92"/>
      <c r="S17" s="93"/>
      <c r="T17" s="40"/>
      <c r="U17" s="37"/>
    </row>
    <row r="18" spans="1:23">
      <c r="A18" s="49"/>
      <c r="B18" s="46" t="s">
        <v>36</v>
      </c>
      <c r="C18" s="21"/>
      <c r="D18" s="56" t="str">
        <f t="shared" ref="D18:D19" si="4">IF(ISBLANK(C18),"",100-C18)</f>
        <v/>
      </c>
      <c r="E18" s="19"/>
      <c r="F18" s="19"/>
      <c r="G18" s="19"/>
      <c r="H18" s="19"/>
      <c r="I18" s="49"/>
      <c r="J18" s="40"/>
      <c r="K18" s="57">
        <f>(E18*($C18/100))</f>
        <v>0</v>
      </c>
      <c r="L18" s="57">
        <f t="shared" ref="L18:N18" si="5">(F18*($C18/100))</f>
        <v>0</v>
      </c>
      <c r="M18" s="57">
        <f t="shared" si="5"/>
        <v>0</v>
      </c>
      <c r="N18" s="57">
        <f t="shared" si="5"/>
        <v>0</v>
      </c>
      <c r="O18" s="40"/>
      <c r="P18" s="57">
        <f t="shared" ref="P18:S19" si="6">IFERROR(IF(OR(ISBLANK($D18),ISBLANK(E18)),0,($D18*E18)/100),"")</f>
        <v>0</v>
      </c>
      <c r="Q18" s="57">
        <f t="shared" si="6"/>
        <v>0</v>
      </c>
      <c r="R18" s="57">
        <f t="shared" si="6"/>
        <v>0</v>
      </c>
      <c r="S18" s="57">
        <f t="shared" si="6"/>
        <v>0</v>
      </c>
      <c r="T18" s="40"/>
      <c r="U18" s="37"/>
    </row>
    <row r="19" spans="1:23">
      <c r="A19" s="49"/>
      <c r="B19" s="58" t="s">
        <v>37</v>
      </c>
      <c r="C19" s="21"/>
      <c r="D19" s="56" t="str">
        <f t="shared" si="4"/>
        <v/>
      </c>
      <c r="E19" s="19"/>
      <c r="F19" s="19"/>
      <c r="G19" s="19"/>
      <c r="H19" s="19"/>
      <c r="I19" s="49"/>
      <c r="J19" s="40"/>
      <c r="K19" s="57">
        <f>(E19*($C19/100))</f>
        <v>0</v>
      </c>
      <c r="L19" s="57">
        <f>(F19*($C19/100))</f>
        <v>0</v>
      </c>
      <c r="M19" s="57">
        <f>(G19*($C19/100))</f>
        <v>0</v>
      </c>
      <c r="N19" s="57">
        <f>(H19*($C19/100))</f>
        <v>0</v>
      </c>
      <c r="O19" s="40"/>
      <c r="P19" s="57">
        <f t="shared" si="6"/>
        <v>0</v>
      </c>
      <c r="Q19" s="57">
        <f t="shared" si="6"/>
        <v>0</v>
      </c>
      <c r="R19" s="57">
        <f t="shared" si="6"/>
        <v>0</v>
      </c>
      <c r="S19" s="57">
        <f t="shared" si="6"/>
        <v>0</v>
      </c>
      <c r="T19" s="40"/>
      <c r="U19" s="37"/>
    </row>
    <row r="20" spans="1:23">
      <c r="A20" s="49"/>
      <c r="B20" s="59" t="s">
        <v>38</v>
      </c>
      <c r="C20" s="60"/>
      <c r="D20" s="60"/>
      <c r="E20" s="61">
        <f>SUM(E18:E19)</f>
        <v>0</v>
      </c>
      <c r="F20" s="61">
        <f t="shared" ref="F20:H20" si="7">SUM(F18:F19)</f>
        <v>0</v>
      </c>
      <c r="G20" s="61">
        <f t="shared" si="7"/>
        <v>0</v>
      </c>
      <c r="H20" s="61">
        <f t="shared" si="7"/>
        <v>0</v>
      </c>
      <c r="I20" s="49"/>
      <c r="J20" s="40"/>
      <c r="K20" s="61">
        <f>SUM(K18:K19)</f>
        <v>0</v>
      </c>
      <c r="L20" s="61">
        <f t="shared" ref="L20:N20" si="8">SUM(L18:L19)</f>
        <v>0</v>
      </c>
      <c r="M20" s="61">
        <f t="shared" si="8"/>
        <v>0</v>
      </c>
      <c r="N20" s="61">
        <f t="shared" si="8"/>
        <v>0</v>
      </c>
      <c r="O20" s="40"/>
      <c r="P20" s="61">
        <f>SUM(P18:P19)</f>
        <v>0</v>
      </c>
      <c r="Q20" s="61">
        <f t="shared" ref="Q20:S20" si="9">SUM(Q18:Q19)</f>
        <v>0</v>
      </c>
      <c r="R20" s="61">
        <f t="shared" si="9"/>
        <v>0</v>
      </c>
      <c r="S20" s="61">
        <f t="shared" si="9"/>
        <v>0</v>
      </c>
      <c r="T20" s="40"/>
      <c r="U20" s="37"/>
    </row>
    <row r="21" spans="1:23" ht="7.5" customHeight="1">
      <c r="A21" s="49"/>
      <c r="B21" s="42"/>
      <c r="C21" s="43"/>
      <c r="D21" s="43"/>
      <c r="E21" s="44"/>
      <c r="F21" s="44"/>
      <c r="G21" s="44"/>
      <c r="H21" s="44"/>
      <c r="I21" s="49"/>
      <c r="J21" s="40"/>
      <c r="K21" s="41"/>
      <c r="L21" s="41"/>
      <c r="M21" s="41"/>
      <c r="N21" s="40"/>
      <c r="O21" s="40"/>
      <c r="P21" s="40"/>
      <c r="Q21" s="40"/>
      <c r="R21" s="40"/>
      <c r="S21" s="40"/>
      <c r="T21" s="40"/>
      <c r="U21" s="37"/>
    </row>
    <row r="22" spans="1:23">
      <c r="A22" s="49"/>
      <c r="B22" s="89" t="s">
        <v>39</v>
      </c>
      <c r="C22" s="89"/>
      <c r="D22" s="89"/>
      <c r="E22" s="89"/>
      <c r="F22" s="89"/>
      <c r="G22" s="89"/>
      <c r="H22" s="89"/>
      <c r="I22" s="49"/>
      <c r="J22" s="40"/>
      <c r="K22" s="91" t="s">
        <v>34</v>
      </c>
      <c r="L22" s="92"/>
      <c r="M22" s="92"/>
      <c r="N22" s="93"/>
      <c r="O22" s="40"/>
      <c r="P22" s="91" t="s">
        <v>35</v>
      </c>
      <c r="Q22" s="92"/>
      <c r="R22" s="92"/>
      <c r="S22" s="93"/>
      <c r="T22" s="40"/>
      <c r="U22" s="37"/>
    </row>
    <row r="23" spans="1:23">
      <c r="A23" s="49"/>
      <c r="B23" s="22"/>
      <c r="C23" s="21"/>
      <c r="D23" s="56" t="str">
        <f t="shared" ref="D23:D24" si="10">IF(ISBLANK(C23),"",100-C23)</f>
        <v/>
      </c>
      <c r="E23" s="19"/>
      <c r="F23" s="19"/>
      <c r="G23" s="19"/>
      <c r="H23" s="19"/>
      <c r="I23" s="49"/>
      <c r="J23" s="40"/>
      <c r="K23" s="57">
        <f>(E23*(C23/100))</f>
        <v>0</v>
      </c>
      <c r="L23" s="57">
        <f>(F23*(C23/100))</f>
        <v>0</v>
      </c>
      <c r="M23" s="57">
        <f>(G23*(C23/100))</f>
        <v>0</v>
      </c>
      <c r="N23" s="57">
        <f>(H23*(C23/100))</f>
        <v>0</v>
      </c>
      <c r="O23" s="40"/>
      <c r="P23" s="57">
        <f>IFERROR(IF(OR(ISBLANK($D23),ISBLANK(E23)),0,($D23*E23)/100),"")</f>
        <v>0</v>
      </c>
      <c r="Q23" s="57">
        <f>IFERROR(IF(OR(ISBLANK($D23),ISBLANK(F23)),0,($D23*F23)/100),"")</f>
        <v>0</v>
      </c>
      <c r="R23" s="57">
        <f>IFERROR(IF(OR(ISBLANK($D23),ISBLANK(G23)),0,($D23*G23)/100),"")</f>
        <v>0</v>
      </c>
      <c r="S23" s="57">
        <f>IFERROR(IF(OR(ISBLANK($D23),ISBLANK(H23)),0,($D23*H23)/100),"")</f>
        <v>0</v>
      </c>
      <c r="T23" s="40"/>
      <c r="U23" s="37"/>
    </row>
    <row r="24" spans="1:23">
      <c r="A24" s="49"/>
      <c r="B24" s="22"/>
      <c r="C24" s="21"/>
      <c r="D24" s="56" t="str">
        <f t="shared" si="10"/>
        <v/>
      </c>
      <c r="E24" s="19"/>
      <c r="F24" s="19"/>
      <c r="G24" s="19"/>
      <c r="H24" s="19"/>
      <c r="I24" s="49"/>
      <c r="J24" s="40"/>
      <c r="K24" s="57">
        <f t="shared" ref="K24" si="11">(E24*(C24/100))</f>
        <v>0</v>
      </c>
      <c r="L24" s="57">
        <f t="shared" ref="L24" si="12">(F24*(C24/100))</f>
        <v>0</v>
      </c>
      <c r="M24" s="57">
        <f t="shared" ref="M24" si="13">(G24*(C24/100))</f>
        <v>0</v>
      </c>
      <c r="N24" s="57">
        <f t="shared" ref="N24" si="14">(H24*(C24/100))</f>
        <v>0</v>
      </c>
      <c r="O24" s="40"/>
      <c r="P24" s="57">
        <f t="shared" ref="P24:S24" si="15">IFERROR(IF(OR(ISBLANK($D24),ISBLANK(E24)),0,($D24*E24)/100),"")</f>
        <v>0</v>
      </c>
      <c r="Q24" s="57">
        <f t="shared" si="15"/>
        <v>0</v>
      </c>
      <c r="R24" s="57">
        <f t="shared" si="15"/>
        <v>0</v>
      </c>
      <c r="S24" s="57">
        <f t="shared" si="15"/>
        <v>0</v>
      </c>
      <c r="T24" s="40"/>
      <c r="U24" s="37"/>
    </row>
    <row r="25" spans="1:23" ht="11.25" customHeight="1">
      <c r="A25" s="49"/>
      <c r="B25" s="75" t="s">
        <v>40</v>
      </c>
      <c r="C25" s="76"/>
      <c r="D25" s="76"/>
      <c r="E25" s="76"/>
      <c r="F25" s="76"/>
      <c r="G25" s="76"/>
      <c r="H25" s="76"/>
      <c r="I25" s="49"/>
      <c r="J25" s="40"/>
      <c r="K25" s="62" t="s">
        <v>41</v>
      </c>
      <c r="L25" s="41"/>
      <c r="M25" s="41"/>
      <c r="N25" s="40"/>
      <c r="O25" s="40"/>
      <c r="P25" s="40"/>
      <c r="Q25" s="40"/>
      <c r="R25" s="40"/>
      <c r="S25" s="40"/>
      <c r="T25" s="40"/>
      <c r="U25" s="37"/>
    </row>
    <row r="26" spans="1:23">
      <c r="A26" s="49"/>
      <c r="B26" s="59" t="s">
        <v>38</v>
      </c>
      <c r="C26" s="60"/>
      <c r="D26" s="60"/>
      <c r="E26" s="61">
        <f>SUM(E23:E25)</f>
        <v>0</v>
      </c>
      <c r="F26" s="61">
        <f>SUM(F23:F25)</f>
        <v>0</v>
      </c>
      <c r="G26" s="61">
        <f>SUM(G23:G25)</f>
        <v>0</v>
      </c>
      <c r="H26" s="61">
        <f>SUM(H23:H25)</f>
        <v>0</v>
      </c>
      <c r="I26" s="49"/>
      <c r="J26" s="40"/>
      <c r="K26" s="61">
        <f>SUM(K23:K25)</f>
        <v>0</v>
      </c>
      <c r="L26" s="61">
        <f>SUM(L23:L25)</f>
        <v>0</v>
      </c>
      <c r="M26" s="61">
        <f>SUM(M23:M25)</f>
        <v>0</v>
      </c>
      <c r="N26" s="61">
        <f>SUM(N23:N25)</f>
        <v>0</v>
      </c>
      <c r="O26" s="40"/>
      <c r="P26" s="61">
        <f>SUM(P23:P25)</f>
        <v>0</v>
      </c>
      <c r="Q26" s="61">
        <f>SUM(Q23:Q25)</f>
        <v>0</v>
      </c>
      <c r="R26" s="61">
        <f>SUM(R23:R25)</f>
        <v>0</v>
      </c>
      <c r="S26" s="61">
        <f>SUM(S23:S25)</f>
        <v>0</v>
      </c>
      <c r="T26" s="40"/>
      <c r="U26" s="37"/>
    </row>
    <row r="27" spans="1:23" ht="7.5" customHeight="1">
      <c r="A27" s="49"/>
      <c r="B27" s="42"/>
      <c r="C27" s="43"/>
      <c r="D27" s="43"/>
      <c r="E27" s="44"/>
      <c r="F27" s="44"/>
      <c r="G27" s="44"/>
      <c r="H27" s="44"/>
      <c r="I27" s="49"/>
      <c r="J27" s="40"/>
      <c r="K27" s="41"/>
      <c r="L27" s="41"/>
      <c r="M27" s="41"/>
      <c r="N27" s="40"/>
      <c r="O27" s="40"/>
      <c r="P27" s="40"/>
      <c r="Q27" s="40"/>
      <c r="R27" s="40"/>
      <c r="S27" s="40"/>
      <c r="T27" s="40"/>
      <c r="U27" s="37"/>
    </row>
    <row r="28" spans="1:23">
      <c r="A28" s="49"/>
      <c r="B28" s="89" t="s">
        <v>42</v>
      </c>
      <c r="C28" s="89"/>
      <c r="D28" s="89"/>
      <c r="E28" s="89"/>
      <c r="F28" s="89"/>
      <c r="G28" s="89"/>
      <c r="H28" s="89"/>
      <c r="I28" s="49"/>
      <c r="J28" s="40"/>
      <c r="K28" s="91" t="s">
        <v>34</v>
      </c>
      <c r="L28" s="92"/>
      <c r="M28" s="92"/>
      <c r="N28" s="93"/>
      <c r="O28" s="40"/>
      <c r="P28" s="91" t="s">
        <v>35</v>
      </c>
      <c r="Q28" s="92"/>
      <c r="R28" s="92"/>
      <c r="S28" s="93"/>
      <c r="T28" s="40"/>
      <c r="U28" s="37"/>
    </row>
    <row r="29" spans="1:23">
      <c r="A29" s="49"/>
      <c r="B29" s="23"/>
      <c r="C29" s="21"/>
      <c r="D29" s="56" t="str">
        <f t="shared" ref="D29:D35" si="16">IF(ISBLANK(C29),"",100-C29)</f>
        <v/>
      </c>
      <c r="E29" s="19"/>
      <c r="F29" s="19"/>
      <c r="G29" s="19"/>
      <c r="H29" s="19"/>
      <c r="I29" s="49"/>
      <c r="J29" s="40"/>
      <c r="K29" s="57">
        <f t="shared" ref="K29:K35" si="17">(E29*(C29/100))</f>
        <v>0</v>
      </c>
      <c r="L29" s="57">
        <f t="shared" ref="L29:L35" si="18">(F29*(C29/100))</f>
        <v>0</v>
      </c>
      <c r="M29" s="57">
        <f t="shared" ref="M29:M35" si="19">(G29*(C29/100))</f>
        <v>0</v>
      </c>
      <c r="N29" s="57">
        <f t="shared" ref="N29:N35" si="20">(H29*(C29/100))</f>
        <v>0</v>
      </c>
      <c r="O29" s="40"/>
      <c r="P29" s="57">
        <f>IFERROR(IF(OR(ISBLANK($D29),ISBLANK(E29)),0,($D29*E29)/100),"")</f>
        <v>0</v>
      </c>
      <c r="Q29" s="57">
        <f>IFERROR(IF(OR(ISBLANK($D29),ISBLANK(F29)),0,($D29*F29)/100),"")</f>
        <v>0</v>
      </c>
      <c r="R29" s="57">
        <f>IFERROR(IF(OR(ISBLANK($D29),ISBLANK(G29)),0,($D29*G29)/100),"")</f>
        <v>0</v>
      </c>
      <c r="S29" s="57">
        <f>IFERROR(IF(OR(ISBLANK($D29),ISBLANK(H29)),0,($D29*H29)/100),"")</f>
        <v>0</v>
      </c>
      <c r="T29" s="40"/>
      <c r="U29" s="38"/>
      <c r="V29" s="30"/>
      <c r="W29" s="30"/>
    </row>
    <row r="30" spans="1:23">
      <c r="A30" s="49"/>
      <c r="B30" s="23"/>
      <c r="C30" s="21"/>
      <c r="D30" s="56" t="str">
        <f t="shared" si="16"/>
        <v/>
      </c>
      <c r="E30" s="19"/>
      <c r="F30" s="19"/>
      <c r="G30" s="19"/>
      <c r="H30" s="19"/>
      <c r="I30" s="49"/>
      <c r="J30" s="40"/>
      <c r="K30" s="57">
        <f>(E30*(C30/100))</f>
        <v>0</v>
      </c>
      <c r="L30" s="57">
        <f t="shared" si="18"/>
        <v>0</v>
      </c>
      <c r="M30" s="57">
        <f t="shared" si="19"/>
        <v>0</v>
      </c>
      <c r="N30" s="57">
        <f t="shared" si="20"/>
        <v>0</v>
      </c>
      <c r="O30" s="40"/>
      <c r="P30" s="57">
        <f t="shared" ref="P30:S35" si="21">IFERROR(IF(OR(ISBLANK($D30),ISBLANK(E30)),0,($D30*E30)/100),"")</f>
        <v>0</v>
      </c>
      <c r="Q30" s="57">
        <f t="shared" si="21"/>
        <v>0</v>
      </c>
      <c r="R30" s="57">
        <f t="shared" si="21"/>
        <v>0</v>
      </c>
      <c r="S30" s="57">
        <f t="shared" si="21"/>
        <v>0</v>
      </c>
      <c r="T30" s="40"/>
      <c r="U30" s="38"/>
      <c r="V30" s="30"/>
      <c r="W30" s="30"/>
    </row>
    <row r="31" spans="1:23">
      <c r="A31" s="49"/>
      <c r="B31" s="23"/>
      <c r="C31" s="21"/>
      <c r="D31" s="56" t="str">
        <f t="shared" si="16"/>
        <v/>
      </c>
      <c r="E31" s="19"/>
      <c r="F31" s="19"/>
      <c r="G31" s="19"/>
      <c r="H31" s="19"/>
      <c r="I31" s="49"/>
      <c r="J31" s="40"/>
      <c r="K31" s="57">
        <f t="shared" si="17"/>
        <v>0</v>
      </c>
      <c r="L31" s="57">
        <f t="shared" si="18"/>
        <v>0</v>
      </c>
      <c r="M31" s="57">
        <f t="shared" si="19"/>
        <v>0</v>
      </c>
      <c r="N31" s="57">
        <f t="shared" si="20"/>
        <v>0</v>
      </c>
      <c r="O31" s="40"/>
      <c r="P31" s="57">
        <f t="shared" si="21"/>
        <v>0</v>
      </c>
      <c r="Q31" s="57">
        <f t="shared" si="21"/>
        <v>0</v>
      </c>
      <c r="R31" s="57">
        <f t="shared" si="21"/>
        <v>0</v>
      </c>
      <c r="S31" s="57">
        <f t="shared" si="21"/>
        <v>0</v>
      </c>
      <c r="T31" s="40"/>
      <c r="U31" s="38"/>
      <c r="V31" s="30"/>
      <c r="W31" s="30"/>
    </row>
    <row r="32" spans="1:23">
      <c r="A32" s="49"/>
      <c r="B32" s="23"/>
      <c r="C32" s="21"/>
      <c r="D32" s="56" t="str">
        <f t="shared" si="16"/>
        <v/>
      </c>
      <c r="E32" s="19"/>
      <c r="F32" s="19"/>
      <c r="G32" s="19"/>
      <c r="H32" s="19"/>
      <c r="I32" s="49"/>
      <c r="J32" s="40"/>
      <c r="K32" s="57">
        <f t="shared" si="17"/>
        <v>0</v>
      </c>
      <c r="L32" s="57">
        <f t="shared" si="18"/>
        <v>0</v>
      </c>
      <c r="M32" s="57">
        <f t="shared" si="19"/>
        <v>0</v>
      </c>
      <c r="N32" s="57">
        <f t="shared" si="20"/>
        <v>0</v>
      </c>
      <c r="O32" s="40"/>
      <c r="P32" s="57">
        <f t="shared" si="21"/>
        <v>0</v>
      </c>
      <c r="Q32" s="57">
        <f t="shared" si="21"/>
        <v>0</v>
      </c>
      <c r="R32" s="57">
        <f t="shared" si="21"/>
        <v>0</v>
      </c>
      <c r="S32" s="57">
        <f t="shared" si="21"/>
        <v>0</v>
      </c>
      <c r="T32" s="40"/>
      <c r="U32" s="37"/>
    </row>
    <row r="33" spans="1:23">
      <c r="A33" s="49"/>
      <c r="B33" s="23"/>
      <c r="C33" s="21"/>
      <c r="D33" s="56" t="str">
        <f t="shared" si="16"/>
        <v/>
      </c>
      <c r="E33" s="19"/>
      <c r="F33" s="19"/>
      <c r="G33" s="19"/>
      <c r="H33" s="19"/>
      <c r="I33" s="49"/>
      <c r="J33" s="40"/>
      <c r="K33" s="57">
        <f t="shared" si="17"/>
        <v>0</v>
      </c>
      <c r="L33" s="57">
        <f t="shared" si="18"/>
        <v>0</v>
      </c>
      <c r="M33" s="57">
        <f>(G33*(C33/100))</f>
        <v>0</v>
      </c>
      <c r="N33" s="57">
        <f t="shared" si="20"/>
        <v>0</v>
      </c>
      <c r="O33" s="40"/>
      <c r="P33" s="57">
        <f t="shared" si="21"/>
        <v>0</v>
      </c>
      <c r="Q33" s="57">
        <f t="shared" si="21"/>
        <v>0</v>
      </c>
      <c r="R33" s="57">
        <f t="shared" si="21"/>
        <v>0</v>
      </c>
      <c r="S33" s="57">
        <f t="shared" si="21"/>
        <v>0</v>
      </c>
      <c r="T33" s="40"/>
      <c r="U33" s="37"/>
    </row>
    <row r="34" spans="1:23">
      <c r="A34" s="49"/>
      <c r="B34" s="23"/>
      <c r="C34" s="21"/>
      <c r="D34" s="56" t="str">
        <f t="shared" si="16"/>
        <v/>
      </c>
      <c r="E34" s="19"/>
      <c r="F34" s="19"/>
      <c r="G34" s="19"/>
      <c r="H34" s="19"/>
      <c r="I34" s="49"/>
      <c r="J34" s="40"/>
      <c r="K34" s="57">
        <f t="shared" si="17"/>
        <v>0</v>
      </c>
      <c r="L34" s="57">
        <f t="shared" si="18"/>
        <v>0</v>
      </c>
      <c r="M34" s="57">
        <f t="shared" si="19"/>
        <v>0</v>
      </c>
      <c r="N34" s="57">
        <f t="shared" si="20"/>
        <v>0</v>
      </c>
      <c r="O34" s="40"/>
      <c r="P34" s="57">
        <f t="shared" si="21"/>
        <v>0</v>
      </c>
      <c r="Q34" s="57">
        <f t="shared" si="21"/>
        <v>0</v>
      </c>
      <c r="R34" s="57">
        <f t="shared" si="21"/>
        <v>0</v>
      </c>
      <c r="S34" s="57">
        <f t="shared" si="21"/>
        <v>0</v>
      </c>
      <c r="T34" s="40"/>
      <c r="U34" s="37"/>
    </row>
    <row r="35" spans="1:23">
      <c r="A35" s="49"/>
      <c r="B35" s="23"/>
      <c r="C35" s="21"/>
      <c r="D35" s="56" t="str">
        <f t="shared" si="16"/>
        <v/>
      </c>
      <c r="E35" s="19"/>
      <c r="F35" s="19"/>
      <c r="G35" s="19"/>
      <c r="H35" s="19"/>
      <c r="I35" s="49"/>
      <c r="J35" s="40"/>
      <c r="K35" s="57">
        <f t="shared" si="17"/>
        <v>0</v>
      </c>
      <c r="L35" s="57">
        <f t="shared" si="18"/>
        <v>0</v>
      </c>
      <c r="M35" s="57">
        <f t="shared" si="19"/>
        <v>0</v>
      </c>
      <c r="N35" s="57">
        <f t="shared" si="20"/>
        <v>0</v>
      </c>
      <c r="O35" s="40"/>
      <c r="P35" s="57">
        <f t="shared" si="21"/>
        <v>0</v>
      </c>
      <c r="Q35" s="57">
        <f t="shared" si="21"/>
        <v>0</v>
      </c>
      <c r="R35" s="57">
        <f t="shared" si="21"/>
        <v>0</v>
      </c>
      <c r="S35" s="57">
        <f t="shared" si="21"/>
        <v>0</v>
      </c>
      <c r="T35" s="40"/>
      <c r="U35" s="37"/>
    </row>
    <row r="36" spans="1:23" ht="11.25" customHeight="1">
      <c r="A36" s="49"/>
      <c r="B36" s="75" t="s">
        <v>40</v>
      </c>
      <c r="C36" s="76"/>
      <c r="D36" s="76"/>
      <c r="E36" s="76"/>
      <c r="F36" s="76"/>
      <c r="G36" s="76"/>
      <c r="H36" s="76"/>
      <c r="I36" s="49"/>
      <c r="J36" s="40"/>
      <c r="K36" s="62" t="s">
        <v>41</v>
      </c>
      <c r="L36" s="41"/>
      <c r="M36" s="41"/>
      <c r="N36" s="40"/>
      <c r="O36" s="40"/>
      <c r="P36" s="40"/>
      <c r="Q36" s="40"/>
      <c r="R36" s="40"/>
      <c r="S36" s="40"/>
      <c r="T36" s="40"/>
      <c r="U36" s="37"/>
      <c r="W36" s="30"/>
    </row>
    <row r="37" spans="1:23">
      <c r="A37" s="49"/>
      <c r="B37" s="59" t="s">
        <v>38</v>
      </c>
      <c r="C37" s="60"/>
      <c r="D37" s="60"/>
      <c r="E37" s="61">
        <f>SUM(E29:E36)</f>
        <v>0</v>
      </c>
      <c r="F37" s="61">
        <f>SUM(F29:F36)</f>
        <v>0</v>
      </c>
      <c r="G37" s="61">
        <f>SUM(G29:G36)</f>
        <v>0</v>
      </c>
      <c r="H37" s="61">
        <f>SUM(H29:H36)</f>
        <v>0</v>
      </c>
      <c r="I37" s="49"/>
      <c r="J37" s="40"/>
      <c r="K37" s="61">
        <f>SUM(K29:K36)</f>
        <v>0</v>
      </c>
      <c r="L37" s="61">
        <f>SUM(L29:L36)</f>
        <v>0</v>
      </c>
      <c r="M37" s="61">
        <f>SUM(M29:M36)</f>
        <v>0</v>
      </c>
      <c r="N37" s="61">
        <f>SUM(N29:N36)</f>
        <v>0</v>
      </c>
      <c r="O37" s="40"/>
      <c r="P37" s="61">
        <f>SUM(P29:P36)</f>
        <v>0</v>
      </c>
      <c r="Q37" s="61">
        <f>SUM(Q29:Q36)</f>
        <v>0</v>
      </c>
      <c r="R37" s="61">
        <f>SUM(R29:R36)</f>
        <v>0</v>
      </c>
      <c r="S37" s="61">
        <f>SUM(S29:S36)</f>
        <v>0</v>
      </c>
      <c r="T37" s="40"/>
      <c r="U37" s="37"/>
    </row>
    <row r="38" spans="1:23" ht="7.5" customHeight="1">
      <c r="A38" s="49"/>
      <c r="B38" s="42"/>
      <c r="C38" s="43"/>
      <c r="D38" s="43"/>
      <c r="E38" s="44"/>
      <c r="F38" s="44"/>
      <c r="G38" s="44"/>
      <c r="H38" s="44"/>
      <c r="I38" s="49"/>
      <c r="J38" s="40"/>
      <c r="K38" s="41"/>
      <c r="L38" s="41"/>
      <c r="M38" s="41"/>
      <c r="N38" s="40"/>
      <c r="O38" s="40"/>
      <c r="P38" s="40"/>
      <c r="Q38" s="40"/>
      <c r="R38" s="40"/>
      <c r="S38" s="40"/>
      <c r="T38" s="40"/>
      <c r="U38" s="37"/>
    </row>
    <row r="39" spans="1:23">
      <c r="A39" s="49"/>
      <c r="B39" s="89" t="s">
        <v>43</v>
      </c>
      <c r="C39" s="89"/>
      <c r="D39" s="89"/>
      <c r="E39" s="89"/>
      <c r="F39" s="89"/>
      <c r="G39" s="89"/>
      <c r="H39" s="89"/>
      <c r="I39" s="49"/>
      <c r="J39" s="40"/>
      <c r="K39" s="91" t="s">
        <v>34</v>
      </c>
      <c r="L39" s="92"/>
      <c r="M39" s="92"/>
      <c r="N39" s="93"/>
      <c r="O39" s="40"/>
      <c r="P39" s="91" t="s">
        <v>35</v>
      </c>
      <c r="Q39" s="92"/>
      <c r="R39" s="92"/>
      <c r="S39" s="93"/>
      <c r="T39" s="40"/>
      <c r="U39" s="37"/>
    </row>
    <row r="40" spans="1:23">
      <c r="A40" s="49"/>
      <c r="B40" s="22"/>
      <c r="C40" s="24"/>
      <c r="D40" s="56" t="str">
        <f t="shared" ref="D40:D41" si="22">IF(ISBLANK(C40),"",100-C40)</f>
        <v/>
      </c>
      <c r="E40" s="19"/>
      <c r="F40" s="19"/>
      <c r="G40" s="19"/>
      <c r="H40" s="19"/>
      <c r="I40" s="49"/>
      <c r="J40" s="40"/>
      <c r="K40" s="57">
        <f>(E40*(C40/100))</f>
        <v>0</v>
      </c>
      <c r="L40" s="57">
        <f>(F40*(C40/100))</f>
        <v>0</v>
      </c>
      <c r="M40" s="57">
        <f>(G40*(C40/100))</f>
        <v>0</v>
      </c>
      <c r="N40" s="57">
        <f>(H40*(C40/100))</f>
        <v>0</v>
      </c>
      <c r="O40" s="40"/>
      <c r="P40" s="57">
        <f t="shared" ref="P40:S41" si="23">IFERROR(IF(OR(ISBLANK($D40),ISBLANK(E40)),0,($D40*E40)/100),"")</f>
        <v>0</v>
      </c>
      <c r="Q40" s="57">
        <f t="shared" si="23"/>
        <v>0</v>
      </c>
      <c r="R40" s="57">
        <f t="shared" si="23"/>
        <v>0</v>
      </c>
      <c r="S40" s="57">
        <f t="shared" si="23"/>
        <v>0</v>
      </c>
      <c r="T40" s="40"/>
      <c r="U40" s="37"/>
    </row>
    <row r="41" spans="1:23">
      <c r="A41" s="49"/>
      <c r="B41" s="23"/>
      <c r="C41" s="21"/>
      <c r="D41" s="56" t="str">
        <f t="shared" si="22"/>
        <v/>
      </c>
      <c r="E41" s="19"/>
      <c r="F41" s="19"/>
      <c r="G41" s="19"/>
      <c r="H41" s="19"/>
      <c r="I41" s="49"/>
      <c r="J41" s="40"/>
      <c r="K41" s="57">
        <f>(E41*(C41/100))</f>
        <v>0</v>
      </c>
      <c r="L41" s="57">
        <f>(F41*(C41/100))</f>
        <v>0</v>
      </c>
      <c r="M41" s="57">
        <f>(G41*(C41/100))</f>
        <v>0</v>
      </c>
      <c r="N41" s="57">
        <f>(H41*(C41/100))</f>
        <v>0</v>
      </c>
      <c r="O41" s="40"/>
      <c r="P41" s="57">
        <f t="shared" si="23"/>
        <v>0</v>
      </c>
      <c r="Q41" s="57">
        <f t="shared" si="23"/>
        <v>0</v>
      </c>
      <c r="R41" s="57">
        <f t="shared" si="23"/>
        <v>0</v>
      </c>
      <c r="S41" s="57">
        <f t="shared" si="23"/>
        <v>0</v>
      </c>
      <c r="T41" s="40"/>
      <c r="U41" s="37"/>
    </row>
    <row r="42" spans="1:23" ht="11.25" customHeight="1">
      <c r="A42" s="49"/>
      <c r="B42" s="75" t="s">
        <v>40</v>
      </c>
      <c r="C42" s="76"/>
      <c r="D42" s="76"/>
      <c r="E42" s="76"/>
      <c r="F42" s="76"/>
      <c r="G42" s="76"/>
      <c r="H42" s="76"/>
      <c r="I42" s="49"/>
      <c r="J42" s="40"/>
      <c r="K42" s="62" t="s">
        <v>41</v>
      </c>
      <c r="L42" s="41"/>
      <c r="M42" s="41"/>
      <c r="N42" s="40"/>
      <c r="O42" s="40"/>
      <c r="P42" s="40"/>
      <c r="Q42" s="40"/>
      <c r="R42" s="40"/>
      <c r="S42" s="40"/>
      <c r="T42" s="40"/>
      <c r="U42" s="37"/>
      <c r="W42" s="30"/>
    </row>
    <row r="43" spans="1:23">
      <c r="A43" s="49"/>
      <c r="B43" s="59" t="s">
        <v>38</v>
      </c>
      <c r="C43" s="60"/>
      <c r="D43" s="60"/>
      <c r="E43" s="61">
        <f>SUM(E40:E42)</f>
        <v>0</v>
      </c>
      <c r="F43" s="61">
        <f>SUM(F40:F42)</f>
        <v>0</v>
      </c>
      <c r="G43" s="61">
        <f>SUM(G40:G42)</f>
        <v>0</v>
      </c>
      <c r="H43" s="61">
        <f>SUM(H40:H42)</f>
        <v>0</v>
      </c>
      <c r="I43" s="49"/>
      <c r="J43" s="40"/>
      <c r="K43" s="61">
        <f>SUM(K40:K42)</f>
        <v>0</v>
      </c>
      <c r="L43" s="61">
        <f>SUM(L40:L42)</f>
        <v>0</v>
      </c>
      <c r="M43" s="61">
        <f>SUM(M40:M42)</f>
        <v>0</v>
      </c>
      <c r="N43" s="61">
        <f>SUM(N40:N42)</f>
        <v>0</v>
      </c>
      <c r="O43" s="40"/>
      <c r="P43" s="61">
        <f>SUM(P40:P42)</f>
        <v>0</v>
      </c>
      <c r="Q43" s="61">
        <f t="shared" ref="Q43:S43" si="24">SUM(Q40:Q42)</f>
        <v>0</v>
      </c>
      <c r="R43" s="61">
        <f t="shared" si="24"/>
        <v>0</v>
      </c>
      <c r="S43" s="61">
        <f t="shared" si="24"/>
        <v>0</v>
      </c>
      <c r="T43" s="40"/>
      <c r="U43" s="37"/>
    </row>
    <row r="44" spans="1:23" ht="7.5" customHeight="1">
      <c r="A44" s="49"/>
      <c r="B44" s="42"/>
      <c r="C44" s="43"/>
      <c r="D44" s="43"/>
      <c r="E44" s="44"/>
      <c r="F44" s="44"/>
      <c r="G44" s="44"/>
      <c r="H44" s="44"/>
      <c r="I44" s="49"/>
      <c r="J44" s="40"/>
      <c r="K44" s="41"/>
      <c r="L44" s="41"/>
      <c r="M44" s="41"/>
      <c r="N44" s="40"/>
      <c r="O44" s="40"/>
      <c r="P44" s="40"/>
      <c r="Q44" s="40"/>
      <c r="R44" s="40"/>
      <c r="S44" s="40"/>
      <c r="T44" s="40"/>
      <c r="U44" s="37"/>
    </row>
    <row r="45" spans="1:23">
      <c r="A45" s="49"/>
      <c r="B45" s="63" t="s">
        <v>44</v>
      </c>
      <c r="C45" s="64"/>
      <c r="D45" s="64"/>
      <c r="E45" s="65">
        <f>E20+E26+E37+E43</f>
        <v>0</v>
      </c>
      <c r="F45" s="65">
        <f>F20+F26+F37+F43</f>
        <v>0</v>
      </c>
      <c r="G45" s="65">
        <f>G20+G26+G37+G43</f>
        <v>0</v>
      </c>
      <c r="H45" s="65">
        <f>H20+H26+H37+H43</f>
        <v>0</v>
      </c>
      <c r="I45" s="49"/>
      <c r="J45" s="40"/>
      <c r="K45" s="65">
        <f>K20+K26+K37+K43</f>
        <v>0</v>
      </c>
      <c r="L45" s="65">
        <f>L20+L26+L37+L43</f>
        <v>0</v>
      </c>
      <c r="M45" s="65">
        <f>M20+M26+M37+M43</f>
        <v>0</v>
      </c>
      <c r="N45" s="65">
        <f>N20+N26+N37+N43</f>
        <v>0</v>
      </c>
      <c r="O45" s="40"/>
      <c r="P45" s="65">
        <f>P20+P26+P37+P43</f>
        <v>0</v>
      </c>
      <c r="Q45" s="65">
        <f>Q20+Q26+Q37+Q43</f>
        <v>0</v>
      </c>
      <c r="R45" s="65">
        <f>R20+R26+R37+R43</f>
        <v>0</v>
      </c>
      <c r="S45" s="65">
        <f>S20+S26+S37+S43</f>
        <v>0</v>
      </c>
      <c r="T45" s="40"/>
      <c r="U45" s="37"/>
    </row>
    <row r="46" spans="1:23" ht="7.5" customHeight="1">
      <c r="A46" s="49"/>
      <c r="B46" s="66"/>
      <c r="C46" s="67"/>
      <c r="D46" s="67"/>
      <c r="E46" s="68"/>
      <c r="F46" s="68"/>
      <c r="G46" s="68"/>
      <c r="H46" s="68"/>
      <c r="I46" s="49"/>
      <c r="J46" s="40"/>
      <c r="K46" s="41"/>
      <c r="L46" s="41"/>
      <c r="M46" s="41"/>
      <c r="N46" s="40"/>
      <c r="O46" s="40"/>
      <c r="P46" s="40"/>
      <c r="Q46" s="40"/>
      <c r="R46" s="40"/>
      <c r="S46" s="40"/>
      <c r="T46" s="40"/>
      <c r="U46" s="37"/>
    </row>
    <row r="47" spans="1:23">
      <c r="A47" s="49"/>
      <c r="B47" s="63" t="s">
        <v>45</v>
      </c>
      <c r="C47" s="64"/>
      <c r="D47" s="64"/>
      <c r="E47" s="96">
        <f>SUM(E45:H45)</f>
        <v>0</v>
      </c>
      <c r="F47" s="97"/>
      <c r="G47" s="97"/>
      <c r="H47" s="97"/>
      <c r="I47" s="49"/>
      <c r="J47" s="40"/>
      <c r="K47" s="96">
        <f>SUM(K45:N45)</f>
        <v>0</v>
      </c>
      <c r="L47" s="97"/>
      <c r="M47" s="97"/>
      <c r="N47" s="97"/>
      <c r="O47" s="40"/>
      <c r="P47" s="96">
        <f>SUM(P45:S45)</f>
        <v>0</v>
      </c>
      <c r="Q47" s="97"/>
      <c r="R47" s="97"/>
      <c r="S47" s="97"/>
      <c r="T47" s="69"/>
      <c r="U47" s="37"/>
    </row>
    <row r="48" spans="1:23" ht="7.5" customHeight="1">
      <c r="A48" s="49"/>
      <c r="B48" s="50"/>
      <c r="C48" s="51"/>
      <c r="D48" s="51"/>
      <c r="E48" s="70"/>
      <c r="F48" s="70"/>
      <c r="G48" s="70"/>
      <c r="H48" s="70"/>
      <c r="I48" s="49"/>
      <c r="J48" s="40"/>
      <c r="K48" s="41"/>
      <c r="L48" s="41"/>
      <c r="M48" s="41"/>
      <c r="N48" s="40"/>
      <c r="O48" s="40"/>
      <c r="P48" s="40"/>
      <c r="Q48" s="40"/>
      <c r="R48" s="40"/>
      <c r="S48" s="40"/>
      <c r="T48" s="40"/>
      <c r="U48" s="37"/>
    </row>
    <row r="49" spans="1:21">
      <c r="A49" s="40"/>
      <c r="B49" s="40"/>
      <c r="C49" s="41"/>
      <c r="D49" s="41"/>
      <c r="E49" s="41"/>
      <c r="F49" s="41"/>
      <c r="G49" s="41"/>
      <c r="H49" s="41"/>
      <c r="I49" s="71"/>
      <c r="J49" s="71"/>
      <c r="K49" s="80" t="s">
        <v>46</v>
      </c>
      <c r="L49" s="81"/>
      <c r="M49" s="81"/>
      <c r="N49" s="82"/>
      <c r="O49" s="71"/>
      <c r="P49" s="90" t="str">
        <f>IF(E47=0,"",ROUND((P47/E47),2))</f>
        <v/>
      </c>
      <c r="Q49" s="90"/>
      <c r="R49" s="90"/>
      <c r="S49" s="90"/>
      <c r="T49" s="40"/>
      <c r="U49" s="37"/>
    </row>
    <row r="50" spans="1:21">
      <c r="A50" s="40"/>
      <c r="B50" s="40"/>
      <c r="C50" s="41"/>
      <c r="D50" s="41"/>
      <c r="E50" s="41"/>
      <c r="F50" s="41"/>
      <c r="G50" s="40"/>
      <c r="H50" s="40"/>
      <c r="I50" s="40"/>
      <c r="J50" s="40"/>
      <c r="K50" s="41"/>
      <c r="L50" s="41"/>
      <c r="M50" s="41"/>
      <c r="N50" s="40"/>
      <c r="O50" s="40"/>
      <c r="P50" s="94" t="s">
        <v>47</v>
      </c>
      <c r="Q50" s="94"/>
      <c r="R50" s="94"/>
      <c r="S50" s="94"/>
      <c r="T50" s="40"/>
      <c r="U50" s="37"/>
    </row>
    <row r="51" spans="1:21" ht="15" thickBot="1">
      <c r="A51" s="40"/>
      <c r="B51" s="40"/>
      <c r="C51" s="41"/>
      <c r="D51" s="41"/>
      <c r="E51" s="41"/>
      <c r="F51" s="41"/>
      <c r="G51" s="40"/>
      <c r="H51" s="40"/>
      <c r="I51" s="40"/>
      <c r="J51" s="40"/>
      <c r="K51" s="41"/>
      <c r="L51" s="41"/>
      <c r="M51" s="41"/>
      <c r="N51" s="40"/>
      <c r="O51" s="40"/>
      <c r="P51" s="95"/>
      <c r="Q51" s="95"/>
      <c r="R51" s="95"/>
      <c r="S51" s="95"/>
      <c r="T51" s="40"/>
      <c r="U51" s="37"/>
    </row>
    <row r="52" spans="1:21" ht="15" thickTop="1">
      <c r="A52" s="33"/>
      <c r="B52" s="34"/>
      <c r="C52" s="35"/>
      <c r="D52" s="35"/>
      <c r="E52" s="35"/>
      <c r="F52" s="35"/>
      <c r="G52" s="33"/>
      <c r="H52" s="33"/>
      <c r="I52" s="33"/>
      <c r="J52" s="33"/>
      <c r="K52" s="35"/>
      <c r="L52" s="35"/>
      <c r="M52" s="35"/>
      <c r="N52" s="33"/>
      <c r="O52" s="33"/>
      <c r="P52" s="36"/>
      <c r="Q52" s="36"/>
      <c r="R52" s="36"/>
      <c r="S52" s="36"/>
      <c r="T52" s="33"/>
    </row>
    <row r="53" spans="1:21">
      <c r="B53" s="26"/>
      <c r="C53" s="32"/>
      <c r="D53" s="32"/>
      <c r="E53" s="32"/>
      <c r="F53" s="32"/>
      <c r="G53" s="26"/>
      <c r="H53" s="30"/>
    </row>
    <row r="54" spans="1:21">
      <c r="B54" s="28" t="s">
        <v>48</v>
      </c>
      <c r="C54" s="29">
        <v>0.45</v>
      </c>
      <c r="D54" s="32"/>
      <c r="E54" s="32"/>
      <c r="F54" s="32"/>
      <c r="G54" s="32"/>
    </row>
    <row r="55" spans="1:21">
      <c r="B55" s="28" t="s">
        <v>49</v>
      </c>
      <c r="C55" s="29">
        <v>0.35</v>
      </c>
      <c r="D55" s="32"/>
      <c r="E55" s="32"/>
      <c r="F55" s="32"/>
      <c r="G55" s="32"/>
    </row>
    <row r="56" spans="1:21">
      <c r="B56" s="28" t="s">
        <v>50</v>
      </c>
      <c r="C56" s="29">
        <v>0.25</v>
      </c>
      <c r="D56" s="32"/>
      <c r="E56" s="32"/>
      <c r="F56" s="32"/>
      <c r="G56" s="32"/>
    </row>
    <row r="57" spans="1:21">
      <c r="B57" s="27" t="s">
        <v>51</v>
      </c>
      <c r="C57" s="25" t="e">
        <f>VLOOKUP(C9,B54:C56,2,FALSE)</f>
        <v>#N/A</v>
      </c>
      <c r="D57" s="32"/>
      <c r="E57" s="32"/>
      <c r="F57" s="32"/>
      <c r="G57" s="32"/>
    </row>
    <row r="58" spans="1:21">
      <c r="B58" s="28"/>
      <c r="C58" s="29"/>
      <c r="D58" s="32"/>
      <c r="E58" s="32"/>
      <c r="F58" s="32"/>
      <c r="G58" s="32"/>
    </row>
    <row r="59" spans="1:21">
      <c r="B59" s="28" t="s">
        <v>48</v>
      </c>
      <c r="C59" s="29">
        <v>0.05</v>
      </c>
      <c r="D59" s="32"/>
      <c r="E59" s="32"/>
      <c r="F59" s="32"/>
      <c r="G59" s="32"/>
    </row>
    <row r="60" spans="1:21">
      <c r="B60" s="28" t="s">
        <v>49</v>
      </c>
      <c r="C60" s="29">
        <v>0.15</v>
      </c>
      <c r="D60" s="32"/>
      <c r="E60" s="32"/>
      <c r="F60" s="32"/>
      <c r="G60" s="32"/>
    </row>
    <row r="61" spans="1:21">
      <c r="B61" s="28" t="s">
        <v>50</v>
      </c>
      <c r="C61" s="29">
        <v>0.15</v>
      </c>
      <c r="D61" s="32"/>
      <c r="E61" s="32"/>
      <c r="F61" s="32"/>
      <c r="G61" s="32"/>
    </row>
    <row r="62" spans="1:21">
      <c r="B62" s="27" t="s">
        <v>52</v>
      </c>
      <c r="C62" s="25" t="e">
        <f>VLOOKUP(C9,B59:C61,2,FALSE)</f>
        <v>#N/A</v>
      </c>
      <c r="D62" s="32"/>
      <c r="E62" s="32"/>
      <c r="F62" s="32"/>
      <c r="G62" s="32"/>
    </row>
    <row r="63" spans="1:21">
      <c r="B63" s="28"/>
      <c r="C63" s="29"/>
      <c r="D63" s="32"/>
      <c r="E63" s="32"/>
      <c r="F63" s="32"/>
      <c r="G63" s="32"/>
    </row>
    <row r="64" spans="1:21">
      <c r="B64" s="27" t="s">
        <v>53</v>
      </c>
      <c r="C64" s="25"/>
      <c r="D64" s="32"/>
      <c r="E64" s="32"/>
      <c r="F64" s="32"/>
      <c r="G64" s="32"/>
    </row>
    <row r="65" spans="2:7">
      <c r="B65" s="28" t="s">
        <v>54</v>
      </c>
      <c r="C65" s="29" t="e">
        <f>C57+C62</f>
        <v>#N/A</v>
      </c>
      <c r="D65" s="32"/>
      <c r="E65" s="32"/>
      <c r="F65" s="32"/>
      <c r="G65" s="32"/>
    </row>
    <row r="66" spans="2:7">
      <c r="B66" s="28" t="s">
        <v>55</v>
      </c>
      <c r="C66" s="29" t="e">
        <f>C57</f>
        <v>#N/A</v>
      </c>
      <c r="D66" s="32"/>
      <c r="E66" s="32"/>
      <c r="F66" s="32"/>
      <c r="G66" s="32"/>
    </row>
    <row r="67" spans="2:7">
      <c r="B67" s="28"/>
      <c r="C67" s="29"/>
      <c r="D67" s="32"/>
      <c r="E67" s="32"/>
      <c r="F67" s="32"/>
      <c r="G67" s="32"/>
    </row>
    <row r="68" spans="2:7">
      <c r="B68" s="31" t="s">
        <v>56</v>
      </c>
      <c r="C68" s="32"/>
      <c r="D68" s="32"/>
      <c r="E68" s="32"/>
      <c r="F68" s="32"/>
      <c r="G68" s="32"/>
    </row>
    <row r="69" spans="2:7">
      <c r="B69" s="28" t="s">
        <v>57</v>
      </c>
      <c r="C69" s="29">
        <v>0.5</v>
      </c>
      <c r="D69" s="32"/>
      <c r="E69" s="32"/>
      <c r="F69" s="32"/>
      <c r="G69" s="32"/>
    </row>
    <row r="70" spans="2:7">
      <c r="B70" s="28" t="s">
        <v>58</v>
      </c>
      <c r="C70" s="29" t="e">
        <f>VLOOKUP(C10,B65:C66,2,FALSE)</f>
        <v>#N/A</v>
      </c>
      <c r="D70" s="32"/>
      <c r="E70" s="32"/>
      <c r="F70" s="32"/>
      <c r="G70" s="32"/>
    </row>
    <row r="71" spans="2:7">
      <c r="B71" s="26"/>
      <c r="C71" s="32"/>
      <c r="D71" s="32"/>
      <c r="E71" s="32"/>
      <c r="F71" s="32"/>
      <c r="G71" s="32"/>
    </row>
    <row r="72" spans="2:7">
      <c r="B72" s="26"/>
      <c r="C72" s="32"/>
      <c r="D72" s="32"/>
      <c r="E72" s="32"/>
      <c r="F72" s="32"/>
      <c r="G72" s="32"/>
    </row>
    <row r="73" spans="2:7">
      <c r="B73" s="26"/>
      <c r="C73" s="32"/>
      <c r="D73" s="32"/>
      <c r="E73" s="32"/>
      <c r="F73" s="32"/>
      <c r="G73" s="32"/>
    </row>
    <row r="74" spans="2:7">
      <c r="B74" s="26"/>
      <c r="C74" s="32"/>
      <c r="D74" s="32"/>
      <c r="E74" s="32"/>
      <c r="F74" s="32"/>
      <c r="G74" s="32"/>
    </row>
    <row r="75" spans="2:7">
      <c r="B75" s="26"/>
      <c r="C75" s="32"/>
      <c r="D75" s="32"/>
      <c r="E75" s="32"/>
      <c r="F75" s="32"/>
      <c r="G75" s="32"/>
    </row>
    <row r="76" spans="2:7">
      <c r="B76" s="26"/>
      <c r="C76" s="32"/>
      <c r="D76" s="32"/>
      <c r="E76" s="32"/>
      <c r="F76" s="32"/>
      <c r="G76" s="32"/>
    </row>
    <row r="77" spans="2:7">
      <c r="B77" s="26"/>
      <c r="C77" s="32"/>
      <c r="D77" s="32"/>
      <c r="E77" s="32"/>
      <c r="F77" s="32"/>
      <c r="G77" s="32"/>
    </row>
    <row r="78" spans="2:7">
      <c r="B78" s="26"/>
      <c r="C78" s="32"/>
      <c r="D78" s="32"/>
      <c r="E78" s="32"/>
      <c r="F78" s="32"/>
      <c r="G78" s="32"/>
    </row>
    <row r="79" spans="2:7">
      <c r="B79" s="26"/>
      <c r="C79" s="32"/>
      <c r="D79" s="32"/>
      <c r="E79" s="32"/>
      <c r="F79" s="32"/>
      <c r="G79" s="32"/>
    </row>
    <row r="80" spans="2:7">
      <c r="B80" s="26"/>
      <c r="C80" s="32"/>
      <c r="D80" s="32"/>
      <c r="E80" s="32"/>
      <c r="F80" s="32"/>
      <c r="G80" s="32"/>
    </row>
  </sheetData>
  <sheetProtection sheet="1" insertRows="0"/>
  <mergeCells count="35">
    <mergeCell ref="P50:S51"/>
    <mergeCell ref="B42:H42"/>
    <mergeCell ref="E47:H47"/>
    <mergeCell ref="K47:N47"/>
    <mergeCell ref="P47:S47"/>
    <mergeCell ref="K49:N49"/>
    <mergeCell ref="P49:S49"/>
    <mergeCell ref="B39:H39"/>
    <mergeCell ref="K39:N39"/>
    <mergeCell ref="P39:S39"/>
    <mergeCell ref="C13:D13"/>
    <mergeCell ref="B17:H17"/>
    <mergeCell ref="K17:N17"/>
    <mergeCell ref="P17:S17"/>
    <mergeCell ref="B22:H22"/>
    <mergeCell ref="K22:N22"/>
    <mergeCell ref="P22:S22"/>
    <mergeCell ref="B25:H25"/>
    <mergeCell ref="B28:H28"/>
    <mergeCell ref="K28:N28"/>
    <mergeCell ref="P28:S28"/>
    <mergeCell ref="B36:H36"/>
    <mergeCell ref="C12:D12"/>
    <mergeCell ref="B2:S2"/>
    <mergeCell ref="U2:V4"/>
    <mergeCell ref="B3:S3"/>
    <mergeCell ref="B4:S4"/>
    <mergeCell ref="B5:S5"/>
    <mergeCell ref="C7:D7"/>
    <mergeCell ref="E7:S7"/>
    <mergeCell ref="C8:D8"/>
    <mergeCell ref="E8:S10"/>
    <mergeCell ref="C9:D9"/>
    <mergeCell ref="C10:D10"/>
    <mergeCell ref="C11:D11"/>
  </mergeCells>
  <conditionalFormatting sqref="P49">
    <cfRule type="expression" dxfId="5" priority="2">
      <formula>$P$49&lt;(1-$C$12)</formula>
    </cfRule>
    <cfRule type="expression" dxfId="4" priority="3">
      <formula>$P$49&gt;=(1-$C$12)</formula>
    </cfRule>
  </conditionalFormatting>
  <conditionalFormatting sqref="P49:S49">
    <cfRule type="containsBlanks" dxfId="3" priority="1">
      <formula>LEN(TRIM(P49))=0</formula>
    </cfRule>
  </conditionalFormatting>
  <dataValidations count="3">
    <dataValidation type="list" allowBlank="1" showInputMessage="1" showErrorMessage="1" sqref="C8:D8" xr:uid="{9D7ED197-7791-457A-874E-C6DB08BAA559}">
      <formula1>$B$69:$B$70</formula1>
    </dataValidation>
    <dataValidation type="list" allowBlank="1" showInputMessage="1" showErrorMessage="1" sqref="C10:D10" xr:uid="{C46D3EFA-A1F6-4828-9751-F0A95DA3A3F6}">
      <formula1>$B$65:$B$66</formula1>
    </dataValidation>
    <dataValidation type="list" allowBlank="1" showInputMessage="1" showErrorMessage="1" sqref="C9:D9" xr:uid="{0EDCCF2A-9195-4CDC-9F71-40E915EBA19B}">
      <formula1>$B$54:$B$56</formula1>
    </dataValidation>
  </dataValidations>
  <pageMargins left="0.7" right="0.7" top="0.75" bottom="0.75" header="0.3" footer="0.3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1CF47-DF4C-44C2-A64E-7E1F013B7651}">
  <sheetPr>
    <tabColor rgb="FF00B0F0"/>
  </sheetPr>
  <dimension ref="A1:AA80"/>
  <sheetViews>
    <sheetView zoomScaleNormal="100" workbookViewId="0"/>
  </sheetViews>
  <sheetFormatPr defaultColWidth="8.85546875" defaultRowHeight="14.45"/>
  <cols>
    <col min="1" max="1" width="0.85546875" style="2" customWidth="1"/>
    <col min="2" max="2" width="43.7109375" style="2" customWidth="1"/>
    <col min="3" max="3" width="14.28515625" style="1" bestFit="1" customWidth="1"/>
    <col min="4" max="4" width="14" style="1" bestFit="1" customWidth="1"/>
    <col min="5" max="8" width="8.7109375" style="1" customWidth="1"/>
    <col min="9" max="9" width="0.85546875" style="2" customWidth="1"/>
    <col min="10" max="10" width="1.7109375" style="2" customWidth="1"/>
    <col min="11" max="13" width="8.7109375" style="1" customWidth="1"/>
    <col min="14" max="14" width="8.7109375" style="2" customWidth="1"/>
    <col min="15" max="15" width="1.7109375" style="2" customWidth="1"/>
    <col min="16" max="19" width="8.7109375" style="2" customWidth="1"/>
    <col min="20" max="20" width="2.7109375" style="2" customWidth="1"/>
    <col min="21" max="22" width="14.7109375" style="2" customWidth="1"/>
    <col min="23" max="16384" width="8.85546875" style="2"/>
  </cols>
  <sheetData>
    <row r="1" spans="1:27">
      <c r="A1" s="40"/>
      <c r="B1" s="40"/>
      <c r="C1" s="41"/>
      <c r="D1" s="41"/>
      <c r="E1" s="41"/>
      <c r="F1" s="41"/>
      <c r="G1" s="41"/>
      <c r="H1" s="41"/>
      <c r="I1" s="40"/>
      <c r="J1" s="40"/>
      <c r="K1" s="41"/>
      <c r="L1" s="41"/>
      <c r="M1" s="41"/>
      <c r="N1" s="40"/>
      <c r="O1" s="40"/>
      <c r="P1" s="40"/>
      <c r="Q1" s="40"/>
      <c r="R1" s="40"/>
      <c r="S1" s="40"/>
      <c r="T1" s="40"/>
      <c r="U1" s="37"/>
      <c r="W1" s="26" t="s">
        <v>10</v>
      </c>
      <c r="X1" s="39">
        <f>K18</f>
        <v>0</v>
      </c>
      <c r="Y1" s="39">
        <f t="shared" ref="Y1:AA2" si="0">L18</f>
        <v>0</v>
      </c>
      <c r="Z1" s="39">
        <f t="shared" si="0"/>
        <v>0</v>
      </c>
      <c r="AA1" s="39">
        <f t="shared" si="0"/>
        <v>0</v>
      </c>
    </row>
    <row r="2" spans="1:27" ht="14.45" customHeight="1">
      <c r="A2" s="40"/>
      <c r="B2" s="74" t="s">
        <v>60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40"/>
      <c r="U2" s="72"/>
      <c r="V2" s="73"/>
      <c r="W2" s="26" t="s">
        <v>12</v>
      </c>
      <c r="X2" s="39">
        <f>K19</f>
        <v>0</v>
      </c>
      <c r="Y2" s="39">
        <f t="shared" si="0"/>
        <v>0</v>
      </c>
      <c r="Z2" s="39">
        <f t="shared" si="0"/>
        <v>0</v>
      </c>
      <c r="AA2" s="39">
        <f t="shared" si="0"/>
        <v>0</v>
      </c>
    </row>
    <row r="3" spans="1:27">
      <c r="A3" s="40"/>
      <c r="B3" s="74" t="s">
        <v>13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40"/>
      <c r="U3" s="72"/>
      <c r="V3" s="73"/>
      <c r="W3" s="26" t="s">
        <v>14</v>
      </c>
      <c r="X3" s="39">
        <f>K26</f>
        <v>0</v>
      </c>
      <c r="Y3" s="39">
        <f t="shared" ref="Y3:AA3" si="1">L26</f>
        <v>0</v>
      </c>
      <c r="Z3" s="39">
        <f t="shared" si="1"/>
        <v>0</v>
      </c>
      <c r="AA3" s="39">
        <f t="shared" si="1"/>
        <v>0</v>
      </c>
    </row>
    <row r="4" spans="1:27">
      <c r="A4" s="40"/>
      <c r="B4" s="79" t="s">
        <v>15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40"/>
      <c r="U4" s="72"/>
      <c r="V4" s="73"/>
      <c r="W4" s="26" t="s">
        <v>16</v>
      </c>
      <c r="X4" s="39">
        <f>K37</f>
        <v>0</v>
      </c>
      <c r="Y4" s="39">
        <f t="shared" ref="Y4:AA4" si="2">L37</f>
        <v>0</v>
      </c>
      <c r="Z4" s="39">
        <f t="shared" si="2"/>
        <v>0</v>
      </c>
      <c r="AA4" s="39">
        <f t="shared" si="2"/>
        <v>0</v>
      </c>
    </row>
    <row r="5" spans="1:27">
      <c r="A5" s="40"/>
      <c r="B5" s="78" t="s">
        <v>17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40"/>
      <c r="U5" s="37"/>
      <c r="W5" s="39" t="s">
        <v>18</v>
      </c>
      <c r="X5" s="39">
        <f>K43</f>
        <v>0</v>
      </c>
      <c r="Y5" s="39">
        <f t="shared" ref="Y5:AA5" si="3">L43</f>
        <v>0</v>
      </c>
      <c r="Z5" s="39">
        <f t="shared" si="3"/>
        <v>0</v>
      </c>
      <c r="AA5" s="39">
        <f t="shared" si="3"/>
        <v>0</v>
      </c>
    </row>
    <row r="6" spans="1:27" ht="7.15" customHeight="1">
      <c r="A6" s="40"/>
      <c r="B6" s="42"/>
      <c r="C6" s="43"/>
      <c r="D6" s="43"/>
      <c r="E6" s="44"/>
      <c r="F6" s="44"/>
      <c r="G6" s="44"/>
      <c r="H6" s="44"/>
      <c r="I6" s="40"/>
      <c r="J6" s="40"/>
      <c r="K6" s="41"/>
      <c r="L6" s="41"/>
      <c r="M6" s="41"/>
      <c r="N6" s="40"/>
      <c r="O6" s="40"/>
      <c r="P6" s="40"/>
      <c r="Q6" s="40"/>
      <c r="R6" s="40"/>
      <c r="S6" s="40"/>
      <c r="T6" s="40"/>
      <c r="U6" s="37"/>
    </row>
    <row r="7" spans="1:27" ht="15" customHeight="1">
      <c r="A7" s="40"/>
      <c r="B7" s="45"/>
      <c r="C7" s="87" t="s">
        <v>19</v>
      </c>
      <c r="D7" s="87"/>
      <c r="E7" s="84" t="s">
        <v>20</v>
      </c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6"/>
      <c r="T7" s="40"/>
      <c r="U7" s="37"/>
    </row>
    <row r="8" spans="1:27" ht="15" customHeight="1">
      <c r="A8" s="40"/>
      <c r="B8" s="46" t="s">
        <v>21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40"/>
      <c r="U8" s="37"/>
    </row>
    <row r="9" spans="1:27" ht="15" customHeight="1">
      <c r="A9" s="40"/>
      <c r="B9" s="46" t="s">
        <v>22</v>
      </c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40"/>
      <c r="U9" s="37"/>
    </row>
    <row r="10" spans="1:27" ht="43.5" customHeight="1">
      <c r="A10" s="40"/>
      <c r="B10" s="46" t="s">
        <v>23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40"/>
      <c r="U10" s="37"/>
    </row>
    <row r="11" spans="1:27" ht="7.5" customHeight="1">
      <c r="A11" s="40"/>
      <c r="B11" s="42"/>
      <c r="C11" s="83"/>
      <c r="D11" s="83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0"/>
      <c r="U11" s="37"/>
    </row>
    <row r="12" spans="1:27">
      <c r="A12" s="40"/>
      <c r="B12" s="48" t="s">
        <v>24</v>
      </c>
      <c r="C12" s="77" t="str">
        <f>IFERROR((VLOOKUP(C8,B69:C70,2,FALSE)),"")</f>
        <v/>
      </c>
      <c r="D12" s="7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0"/>
      <c r="U12" s="37"/>
    </row>
    <row r="13" spans="1:27">
      <c r="A13" s="40"/>
      <c r="B13" s="48" t="s">
        <v>25</v>
      </c>
      <c r="C13" s="77" t="str">
        <f>IFERROR(1-C12,"")</f>
        <v/>
      </c>
      <c r="D13" s="7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0"/>
      <c r="U13" s="37"/>
    </row>
    <row r="14" spans="1:27" ht="7.5" customHeight="1">
      <c r="A14" s="40"/>
      <c r="B14" s="42"/>
      <c r="C14" s="43"/>
      <c r="D14" s="43"/>
      <c r="E14" s="44"/>
      <c r="F14" s="44"/>
      <c r="G14" s="44"/>
      <c r="H14" s="44"/>
      <c r="I14" s="40"/>
      <c r="J14" s="40"/>
      <c r="K14" s="41"/>
      <c r="L14" s="41"/>
      <c r="M14" s="41"/>
      <c r="N14" s="40"/>
      <c r="O14" s="40"/>
      <c r="P14" s="40"/>
      <c r="Q14" s="40"/>
      <c r="R14" s="40"/>
      <c r="S14" s="40"/>
      <c r="T14" s="40"/>
      <c r="U14" s="37"/>
    </row>
    <row r="15" spans="1:27" ht="7.5" customHeight="1">
      <c r="A15" s="49"/>
      <c r="B15" s="50"/>
      <c r="C15" s="51"/>
      <c r="D15" s="51"/>
      <c r="E15" s="52"/>
      <c r="F15" s="52"/>
      <c r="G15" s="52"/>
      <c r="H15" s="52"/>
      <c r="I15" s="49"/>
      <c r="J15" s="40"/>
      <c r="K15" s="41"/>
      <c r="L15" s="41"/>
      <c r="M15" s="41"/>
      <c r="N15" s="40"/>
      <c r="O15" s="40"/>
      <c r="P15" s="40"/>
      <c r="Q15" s="40"/>
      <c r="R15" s="40"/>
      <c r="S15" s="40"/>
      <c r="T15" s="40"/>
      <c r="U15" s="37"/>
    </row>
    <row r="16" spans="1:27" ht="50.25" customHeight="1">
      <c r="A16" s="49"/>
      <c r="B16" s="53" t="s">
        <v>26</v>
      </c>
      <c r="C16" s="54" t="s">
        <v>27</v>
      </c>
      <c r="D16" s="54" t="s">
        <v>28</v>
      </c>
      <c r="E16" s="55" t="s">
        <v>29</v>
      </c>
      <c r="F16" s="55" t="s">
        <v>30</v>
      </c>
      <c r="G16" s="55" t="s">
        <v>31</v>
      </c>
      <c r="H16" s="55" t="s">
        <v>32</v>
      </c>
      <c r="I16" s="49"/>
      <c r="J16" s="40"/>
      <c r="K16" s="55" t="s">
        <v>29</v>
      </c>
      <c r="L16" s="55" t="s">
        <v>30</v>
      </c>
      <c r="M16" s="55" t="s">
        <v>31</v>
      </c>
      <c r="N16" s="55" t="s">
        <v>32</v>
      </c>
      <c r="O16" s="40"/>
      <c r="P16" s="55" t="s">
        <v>29</v>
      </c>
      <c r="Q16" s="55" t="s">
        <v>30</v>
      </c>
      <c r="R16" s="55" t="s">
        <v>31</v>
      </c>
      <c r="S16" s="55" t="s">
        <v>32</v>
      </c>
      <c r="T16" s="40"/>
      <c r="U16" s="37"/>
    </row>
    <row r="17" spans="1:23">
      <c r="A17" s="49"/>
      <c r="B17" s="98" t="s">
        <v>33</v>
      </c>
      <c r="C17" s="99"/>
      <c r="D17" s="99"/>
      <c r="E17" s="99"/>
      <c r="F17" s="99"/>
      <c r="G17" s="99"/>
      <c r="H17" s="100"/>
      <c r="I17" s="49"/>
      <c r="J17" s="40"/>
      <c r="K17" s="91" t="s">
        <v>34</v>
      </c>
      <c r="L17" s="92"/>
      <c r="M17" s="92"/>
      <c r="N17" s="93"/>
      <c r="O17" s="40"/>
      <c r="P17" s="91" t="s">
        <v>35</v>
      </c>
      <c r="Q17" s="92"/>
      <c r="R17" s="92"/>
      <c r="S17" s="93"/>
      <c r="T17" s="40"/>
      <c r="U17" s="37"/>
    </row>
    <row r="18" spans="1:23">
      <c r="A18" s="49"/>
      <c r="B18" s="46" t="s">
        <v>36</v>
      </c>
      <c r="C18" s="21"/>
      <c r="D18" s="56" t="str">
        <f t="shared" ref="D18:D19" si="4">IF(ISBLANK(C18),"",100-C18)</f>
        <v/>
      </c>
      <c r="E18" s="19"/>
      <c r="F18" s="19"/>
      <c r="G18" s="19"/>
      <c r="H18" s="19"/>
      <c r="I18" s="49"/>
      <c r="J18" s="40"/>
      <c r="K18" s="57">
        <f>(E18*($C18/100))</f>
        <v>0</v>
      </c>
      <c r="L18" s="57">
        <f t="shared" ref="L18:N18" si="5">(F18*($C18/100))</f>
        <v>0</v>
      </c>
      <c r="M18" s="57">
        <f t="shared" si="5"/>
        <v>0</v>
      </c>
      <c r="N18" s="57">
        <f t="shared" si="5"/>
        <v>0</v>
      </c>
      <c r="O18" s="40"/>
      <c r="P18" s="57">
        <f t="shared" ref="P18:S19" si="6">IFERROR(IF(OR(ISBLANK($D18),ISBLANK(E18)),0,($D18*E18)/100),"")</f>
        <v>0</v>
      </c>
      <c r="Q18" s="57">
        <f t="shared" si="6"/>
        <v>0</v>
      </c>
      <c r="R18" s="57">
        <f t="shared" si="6"/>
        <v>0</v>
      </c>
      <c r="S18" s="57">
        <f t="shared" si="6"/>
        <v>0</v>
      </c>
      <c r="T18" s="40"/>
      <c r="U18" s="37"/>
    </row>
    <row r="19" spans="1:23">
      <c r="A19" s="49"/>
      <c r="B19" s="58" t="s">
        <v>37</v>
      </c>
      <c r="C19" s="21"/>
      <c r="D19" s="56" t="str">
        <f t="shared" si="4"/>
        <v/>
      </c>
      <c r="E19" s="19"/>
      <c r="F19" s="19"/>
      <c r="G19" s="19"/>
      <c r="H19" s="19"/>
      <c r="I19" s="49"/>
      <c r="J19" s="40"/>
      <c r="K19" s="57">
        <f>(E19*($C19/100))</f>
        <v>0</v>
      </c>
      <c r="L19" s="57">
        <f>(F19*($C19/100))</f>
        <v>0</v>
      </c>
      <c r="M19" s="57">
        <f>(G19*($C19/100))</f>
        <v>0</v>
      </c>
      <c r="N19" s="57">
        <f>(H19*($C19/100))</f>
        <v>0</v>
      </c>
      <c r="O19" s="40"/>
      <c r="P19" s="57">
        <f t="shared" si="6"/>
        <v>0</v>
      </c>
      <c r="Q19" s="57">
        <f t="shared" si="6"/>
        <v>0</v>
      </c>
      <c r="R19" s="57">
        <f t="shared" si="6"/>
        <v>0</v>
      </c>
      <c r="S19" s="57">
        <f t="shared" si="6"/>
        <v>0</v>
      </c>
      <c r="T19" s="40"/>
      <c r="U19" s="37"/>
    </row>
    <row r="20" spans="1:23">
      <c r="A20" s="49"/>
      <c r="B20" s="59" t="s">
        <v>38</v>
      </c>
      <c r="C20" s="60"/>
      <c r="D20" s="60"/>
      <c r="E20" s="61">
        <f>SUM(E18:E19)</f>
        <v>0</v>
      </c>
      <c r="F20" s="61">
        <f t="shared" ref="F20:H20" si="7">SUM(F18:F19)</f>
        <v>0</v>
      </c>
      <c r="G20" s="61">
        <f t="shared" si="7"/>
        <v>0</v>
      </c>
      <c r="H20" s="61">
        <f t="shared" si="7"/>
        <v>0</v>
      </c>
      <c r="I20" s="49"/>
      <c r="J20" s="40"/>
      <c r="K20" s="61">
        <f>SUM(K18:K19)</f>
        <v>0</v>
      </c>
      <c r="L20" s="61">
        <f t="shared" ref="L20:N20" si="8">SUM(L18:L19)</f>
        <v>0</v>
      </c>
      <c r="M20" s="61">
        <f t="shared" si="8"/>
        <v>0</v>
      </c>
      <c r="N20" s="61">
        <f t="shared" si="8"/>
        <v>0</v>
      </c>
      <c r="O20" s="40"/>
      <c r="P20" s="61">
        <f>SUM(P18:P19)</f>
        <v>0</v>
      </c>
      <c r="Q20" s="61">
        <f t="shared" ref="Q20:S20" si="9">SUM(Q18:Q19)</f>
        <v>0</v>
      </c>
      <c r="R20" s="61">
        <f t="shared" si="9"/>
        <v>0</v>
      </c>
      <c r="S20" s="61">
        <f t="shared" si="9"/>
        <v>0</v>
      </c>
      <c r="T20" s="40"/>
      <c r="U20" s="37"/>
    </row>
    <row r="21" spans="1:23" ht="7.5" customHeight="1">
      <c r="A21" s="49"/>
      <c r="B21" s="42"/>
      <c r="C21" s="43"/>
      <c r="D21" s="43"/>
      <c r="E21" s="44"/>
      <c r="F21" s="44"/>
      <c r="G21" s="44"/>
      <c r="H21" s="44"/>
      <c r="I21" s="49"/>
      <c r="J21" s="40"/>
      <c r="K21" s="41"/>
      <c r="L21" s="41"/>
      <c r="M21" s="41"/>
      <c r="N21" s="40"/>
      <c r="O21" s="40"/>
      <c r="P21" s="40"/>
      <c r="Q21" s="40"/>
      <c r="R21" s="40"/>
      <c r="S21" s="40"/>
      <c r="T21" s="40"/>
      <c r="U21" s="37"/>
    </row>
    <row r="22" spans="1:23">
      <c r="A22" s="49"/>
      <c r="B22" s="89" t="s">
        <v>39</v>
      </c>
      <c r="C22" s="89"/>
      <c r="D22" s="89"/>
      <c r="E22" s="89"/>
      <c r="F22" s="89"/>
      <c r="G22" s="89"/>
      <c r="H22" s="89"/>
      <c r="I22" s="49"/>
      <c r="J22" s="40"/>
      <c r="K22" s="91" t="s">
        <v>34</v>
      </c>
      <c r="L22" s="92"/>
      <c r="M22" s="92"/>
      <c r="N22" s="93"/>
      <c r="O22" s="40"/>
      <c r="P22" s="91" t="s">
        <v>35</v>
      </c>
      <c r="Q22" s="92"/>
      <c r="R22" s="92"/>
      <c r="S22" s="93"/>
      <c r="T22" s="40"/>
      <c r="U22" s="37"/>
    </row>
    <row r="23" spans="1:23">
      <c r="A23" s="49"/>
      <c r="B23" s="22"/>
      <c r="C23" s="21"/>
      <c r="D23" s="56" t="str">
        <f t="shared" ref="D23:D24" si="10">IF(ISBLANK(C23),"",100-C23)</f>
        <v/>
      </c>
      <c r="E23" s="19"/>
      <c r="F23" s="19"/>
      <c r="G23" s="19"/>
      <c r="H23" s="19"/>
      <c r="I23" s="49"/>
      <c r="J23" s="40"/>
      <c r="K23" s="57">
        <f>(E23*(C23/100))</f>
        <v>0</v>
      </c>
      <c r="L23" s="57">
        <f>(F23*(C23/100))</f>
        <v>0</v>
      </c>
      <c r="M23" s="57">
        <f>(G23*(C23/100))</f>
        <v>0</v>
      </c>
      <c r="N23" s="57">
        <f>(H23*(C23/100))</f>
        <v>0</v>
      </c>
      <c r="O23" s="40"/>
      <c r="P23" s="57">
        <f>IFERROR(IF(OR(ISBLANK($D23),ISBLANK(E23)),0,($D23*E23)/100),"")</f>
        <v>0</v>
      </c>
      <c r="Q23" s="57">
        <f>IFERROR(IF(OR(ISBLANK($D23),ISBLANK(F23)),0,($D23*F23)/100),"")</f>
        <v>0</v>
      </c>
      <c r="R23" s="57">
        <f>IFERROR(IF(OR(ISBLANK($D23),ISBLANK(G23)),0,($D23*G23)/100),"")</f>
        <v>0</v>
      </c>
      <c r="S23" s="57">
        <f>IFERROR(IF(OR(ISBLANK($D23),ISBLANK(H23)),0,($D23*H23)/100),"")</f>
        <v>0</v>
      </c>
      <c r="T23" s="40"/>
      <c r="U23" s="37"/>
    </row>
    <row r="24" spans="1:23">
      <c r="A24" s="49"/>
      <c r="B24" s="22"/>
      <c r="C24" s="21"/>
      <c r="D24" s="56" t="str">
        <f t="shared" si="10"/>
        <v/>
      </c>
      <c r="E24" s="19"/>
      <c r="F24" s="19"/>
      <c r="G24" s="19"/>
      <c r="H24" s="19"/>
      <c r="I24" s="49"/>
      <c r="J24" s="40"/>
      <c r="K24" s="57">
        <f t="shared" ref="K24" si="11">(E24*(C24/100))</f>
        <v>0</v>
      </c>
      <c r="L24" s="57">
        <f t="shared" ref="L24" si="12">(F24*(C24/100))</f>
        <v>0</v>
      </c>
      <c r="M24" s="57">
        <f t="shared" ref="M24" si="13">(G24*(C24/100))</f>
        <v>0</v>
      </c>
      <c r="N24" s="57">
        <f t="shared" ref="N24" si="14">(H24*(C24/100))</f>
        <v>0</v>
      </c>
      <c r="O24" s="40"/>
      <c r="P24" s="57">
        <f t="shared" ref="P24:S24" si="15">IFERROR(IF(OR(ISBLANK($D24),ISBLANK(E24)),0,($D24*E24)/100),"")</f>
        <v>0</v>
      </c>
      <c r="Q24" s="57">
        <f t="shared" si="15"/>
        <v>0</v>
      </c>
      <c r="R24" s="57">
        <f t="shared" si="15"/>
        <v>0</v>
      </c>
      <c r="S24" s="57">
        <f t="shared" si="15"/>
        <v>0</v>
      </c>
      <c r="T24" s="40"/>
      <c r="U24" s="37"/>
    </row>
    <row r="25" spans="1:23" ht="11.25" customHeight="1">
      <c r="A25" s="49"/>
      <c r="B25" s="75" t="s">
        <v>40</v>
      </c>
      <c r="C25" s="76"/>
      <c r="D25" s="76"/>
      <c r="E25" s="76"/>
      <c r="F25" s="76"/>
      <c r="G25" s="76"/>
      <c r="H25" s="76"/>
      <c r="I25" s="49"/>
      <c r="J25" s="40"/>
      <c r="K25" s="62" t="s">
        <v>41</v>
      </c>
      <c r="L25" s="41"/>
      <c r="M25" s="41"/>
      <c r="N25" s="40"/>
      <c r="O25" s="40"/>
      <c r="P25" s="40"/>
      <c r="Q25" s="40"/>
      <c r="R25" s="40"/>
      <c r="S25" s="40"/>
      <c r="T25" s="40"/>
      <c r="U25" s="37"/>
    </row>
    <row r="26" spans="1:23">
      <c r="A26" s="49"/>
      <c r="B26" s="59" t="s">
        <v>38</v>
      </c>
      <c r="C26" s="60"/>
      <c r="D26" s="60"/>
      <c r="E26" s="61">
        <f>SUM(E23:E25)</f>
        <v>0</v>
      </c>
      <c r="F26" s="61">
        <f>SUM(F23:F25)</f>
        <v>0</v>
      </c>
      <c r="G26" s="61">
        <f>SUM(G23:G25)</f>
        <v>0</v>
      </c>
      <c r="H26" s="61">
        <f>SUM(H23:H25)</f>
        <v>0</v>
      </c>
      <c r="I26" s="49"/>
      <c r="J26" s="40"/>
      <c r="K26" s="61">
        <f>SUM(K23:K25)</f>
        <v>0</v>
      </c>
      <c r="L26" s="61">
        <f>SUM(L23:L25)</f>
        <v>0</v>
      </c>
      <c r="M26" s="61">
        <f>SUM(M23:M25)</f>
        <v>0</v>
      </c>
      <c r="N26" s="61">
        <f>SUM(N23:N25)</f>
        <v>0</v>
      </c>
      <c r="O26" s="40"/>
      <c r="P26" s="61">
        <f>SUM(P23:P25)</f>
        <v>0</v>
      </c>
      <c r="Q26" s="61">
        <f>SUM(Q23:Q25)</f>
        <v>0</v>
      </c>
      <c r="R26" s="61">
        <f>SUM(R23:R25)</f>
        <v>0</v>
      </c>
      <c r="S26" s="61">
        <f>SUM(S23:S25)</f>
        <v>0</v>
      </c>
      <c r="T26" s="40"/>
      <c r="U26" s="37"/>
    </row>
    <row r="27" spans="1:23" ht="7.5" customHeight="1">
      <c r="A27" s="49"/>
      <c r="B27" s="42"/>
      <c r="C27" s="43"/>
      <c r="D27" s="43"/>
      <c r="E27" s="44"/>
      <c r="F27" s="44"/>
      <c r="G27" s="44"/>
      <c r="H27" s="44"/>
      <c r="I27" s="49"/>
      <c r="J27" s="40"/>
      <c r="K27" s="41"/>
      <c r="L27" s="41"/>
      <c r="M27" s="41"/>
      <c r="N27" s="40"/>
      <c r="O27" s="40"/>
      <c r="P27" s="40"/>
      <c r="Q27" s="40"/>
      <c r="R27" s="40"/>
      <c r="S27" s="40"/>
      <c r="T27" s="40"/>
      <c r="U27" s="37"/>
    </row>
    <row r="28" spans="1:23">
      <c r="A28" s="49"/>
      <c r="B28" s="89" t="s">
        <v>42</v>
      </c>
      <c r="C28" s="89"/>
      <c r="D28" s="89"/>
      <c r="E28" s="89"/>
      <c r="F28" s="89"/>
      <c r="G28" s="89"/>
      <c r="H28" s="89"/>
      <c r="I28" s="49"/>
      <c r="J28" s="40"/>
      <c r="K28" s="91" t="s">
        <v>34</v>
      </c>
      <c r="L28" s="92"/>
      <c r="M28" s="92"/>
      <c r="N28" s="93"/>
      <c r="O28" s="40"/>
      <c r="P28" s="91" t="s">
        <v>35</v>
      </c>
      <c r="Q28" s="92"/>
      <c r="R28" s="92"/>
      <c r="S28" s="93"/>
      <c r="T28" s="40"/>
      <c r="U28" s="37"/>
    </row>
    <row r="29" spans="1:23">
      <c r="A29" s="49"/>
      <c r="B29" s="23"/>
      <c r="C29" s="21"/>
      <c r="D29" s="56" t="str">
        <f t="shared" ref="D29:D35" si="16">IF(ISBLANK(C29),"",100-C29)</f>
        <v/>
      </c>
      <c r="E29" s="19"/>
      <c r="F29" s="19"/>
      <c r="G29" s="19"/>
      <c r="H29" s="19"/>
      <c r="I29" s="49"/>
      <c r="J29" s="40"/>
      <c r="K29" s="57">
        <f t="shared" ref="K29:K35" si="17">(E29*(C29/100))</f>
        <v>0</v>
      </c>
      <c r="L29" s="57">
        <f t="shared" ref="L29:L35" si="18">(F29*(C29/100))</f>
        <v>0</v>
      </c>
      <c r="M29" s="57">
        <f t="shared" ref="M29:M35" si="19">(G29*(C29/100))</f>
        <v>0</v>
      </c>
      <c r="N29" s="57">
        <f t="shared" ref="N29:N35" si="20">(H29*(C29/100))</f>
        <v>0</v>
      </c>
      <c r="O29" s="40"/>
      <c r="P29" s="57">
        <f>IFERROR(IF(OR(ISBLANK($D29),ISBLANK(E29)),0,($D29*E29)/100),"")</f>
        <v>0</v>
      </c>
      <c r="Q29" s="57">
        <f>IFERROR(IF(OR(ISBLANK($D29),ISBLANK(F29)),0,($D29*F29)/100),"")</f>
        <v>0</v>
      </c>
      <c r="R29" s="57">
        <f>IFERROR(IF(OR(ISBLANK($D29),ISBLANK(G29)),0,($D29*G29)/100),"")</f>
        <v>0</v>
      </c>
      <c r="S29" s="57">
        <f>IFERROR(IF(OR(ISBLANK($D29),ISBLANK(H29)),0,($D29*H29)/100),"")</f>
        <v>0</v>
      </c>
      <c r="T29" s="40"/>
      <c r="U29" s="38"/>
      <c r="V29" s="30"/>
      <c r="W29" s="30"/>
    </row>
    <row r="30" spans="1:23">
      <c r="A30" s="49"/>
      <c r="B30" s="23"/>
      <c r="C30" s="21"/>
      <c r="D30" s="56" t="str">
        <f t="shared" si="16"/>
        <v/>
      </c>
      <c r="E30" s="19"/>
      <c r="F30" s="19"/>
      <c r="G30" s="19"/>
      <c r="H30" s="19"/>
      <c r="I30" s="49"/>
      <c r="J30" s="40"/>
      <c r="K30" s="57">
        <f>(E30*(C30/100))</f>
        <v>0</v>
      </c>
      <c r="L30" s="57">
        <f t="shared" si="18"/>
        <v>0</v>
      </c>
      <c r="M30" s="57">
        <f t="shared" si="19"/>
        <v>0</v>
      </c>
      <c r="N30" s="57">
        <f t="shared" si="20"/>
        <v>0</v>
      </c>
      <c r="O30" s="40"/>
      <c r="P30" s="57">
        <f t="shared" ref="P30:S35" si="21">IFERROR(IF(OR(ISBLANK($D30),ISBLANK(E30)),0,($D30*E30)/100),"")</f>
        <v>0</v>
      </c>
      <c r="Q30" s="57">
        <f t="shared" si="21"/>
        <v>0</v>
      </c>
      <c r="R30" s="57">
        <f t="shared" si="21"/>
        <v>0</v>
      </c>
      <c r="S30" s="57">
        <f t="shared" si="21"/>
        <v>0</v>
      </c>
      <c r="T30" s="40"/>
      <c r="U30" s="38"/>
      <c r="V30" s="30"/>
      <c r="W30" s="30"/>
    </row>
    <row r="31" spans="1:23">
      <c r="A31" s="49"/>
      <c r="B31" s="23"/>
      <c r="C31" s="21"/>
      <c r="D31" s="56" t="str">
        <f t="shared" si="16"/>
        <v/>
      </c>
      <c r="E31" s="19"/>
      <c r="F31" s="19"/>
      <c r="G31" s="19"/>
      <c r="H31" s="19"/>
      <c r="I31" s="49"/>
      <c r="J31" s="40"/>
      <c r="K31" s="57">
        <f t="shared" si="17"/>
        <v>0</v>
      </c>
      <c r="L31" s="57">
        <f t="shared" si="18"/>
        <v>0</v>
      </c>
      <c r="M31" s="57">
        <f t="shared" si="19"/>
        <v>0</v>
      </c>
      <c r="N31" s="57">
        <f t="shared" si="20"/>
        <v>0</v>
      </c>
      <c r="O31" s="40"/>
      <c r="P31" s="57">
        <f t="shared" si="21"/>
        <v>0</v>
      </c>
      <c r="Q31" s="57">
        <f t="shared" si="21"/>
        <v>0</v>
      </c>
      <c r="R31" s="57">
        <f t="shared" si="21"/>
        <v>0</v>
      </c>
      <c r="S31" s="57">
        <f t="shared" si="21"/>
        <v>0</v>
      </c>
      <c r="T31" s="40"/>
      <c r="U31" s="38"/>
      <c r="V31" s="30"/>
      <c r="W31" s="30"/>
    </row>
    <row r="32" spans="1:23">
      <c r="A32" s="49"/>
      <c r="B32" s="23"/>
      <c r="C32" s="21"/>
      <c r="D32" s="56" t="str">
        <f t="shared" si="16"/>
        <v/>
      </c>
      <c r="E32" s="19"/>
      <c r="F32" s="19"/>
      <c r="G32" s="19"/>
      <c r="H32" s="19"/>
      <c r="I32" s="49"/>
      <c r="J32" s="40"/>
      <c r="K32" s="57">
        <f t="shared" si="17"/>
        <v>0</v>
      </c>
      <c r="L32" s="57">
        <f t="shared" si="18"/>
        <v>0</v>
      </c>
      <c r="M32" s="57">
        <f t="shared" si="19"/>
        <v>0</v>
      </c>
      <c r="N32" s="57">
        <f t="shared" si="20"/>
        <v>0</v>
      </c>
      <c r="O32" s="40"/>
      <c r="P32" s="57">
        <f t="shared" si="21"/>
        <v>0</v>
      </c>
      <c r="Q32" s="57">
        <f t="shared" si="21"/>
        <v>0</v>
      </c>
      <c r="R32" s="57">
        <f t="shared" si="21"/>
        <v>0</v>
      </c>
      <c r="S32" s="57">
        <f t="shared" si="21"/>
        <v>0</v>
      </c>
      <c r="T32" s="40"/>
      <c r="U32" s="37"/>
    </row>
    <row r="33" spans="1:23">
      <c r="A33" s="49"/>
      <c r="B33" s="23"/>
      <c r="C33" s="21"/>
      <c r="D33" s="56" t="str">
        <f t="shared" si="16"/>
        <v/>
      </c>
      <c r="E33" s="19"/>
      <c r="F33" s="19"/>
      <c r="G33" s="19"/>
      <c r="H33" s="19"/>
      <c r="I33" s="49"/>
      <c r="J33" s="40"/>
      <c r="K33" s="57">
        <f t="shared" si="17"/>
        <v>0</v>
      </c>
      <c r="L33" s="57">
        <f t="shared" si="18"/>
        <v>0</v>
      </c>
      <c r="M33" s="57">
        <f>(G33*(C33/100))</f>
        <v>0</v>
      </c>
      <c r="N33" s="57">
        <f t="shared" si="20"/>
        <v>0</v>
      </c>
      <c r="O33" s="40"/>
      <c r="P33" s="57">
        <f t="shared" si="21"/>
        <v>0</v>
      </c>
      <c r="Q33" s="57">
        <f t="shared" si="21"/>
        <v>0</v>
      </c>
      <c r="R33" s="57">
        <f t="shared" si="21"/>
        <v>0</v>
      </c>
      <c r="S33" s="57">
        <f t="shared" si="21"/>
        <v>0</v>
      </c>
      <c r="T33" s="40"/>
      <c r="U33" s="37"/>
    </row>
    <row r="34" spans="1:23">
      <c r="A34" s="49"/>
      <c r="B34" s="23"/>
      <c r="C34" s="21"/>
      <c r="D34" s="56" t="str">
        <f t="shared" si="16"/>
        <v/>
      </c>
      <c r="E34" s="19"/>
      <c r="F34" s="19"/>
      <c r="G34" s="19"/>
      <c r="H34" s="19"/>
      <c r="I34" s="49"/>
      <c r="J34" s="40"/>
      <c r="K34" s="57">
        <f t="shared" si="17"/>
        <v>0</v>
      </c>
      <c r="L34" s="57">
        <f t="shared" si="18"/>
        <v>0</v>
      </c>
      <c r="M34" s="57">
        <f t="shared" si="19"/>
        <v>0</v>
      </c>
      <c r="N34" s="57">
        <f t="shared" si="20"/>
        <v>0</v>
      </c>
      <c r="O34" s="40"/>
      <c r="P34" s="57">
        <f t="shared" si="21"/>
        <v>0</v>
      </c>
      <c r="Q34" s="57">
        <f t="shared" si="21"/>
        <v>0</v>
      </c>
      <c r="R34" s="57">
        <f t="shared" si="21"/>
        <v>0</v>
      </c>
      <c r="S34" s="57">
        <f t="shared" si="21"/>
        <v>0</v>
      </c>
      <c r="T34" s="40"/>
      <c r="U34" s="37"/>
    </row>
    <row r="35" spans="1:23">
      <c r="A35" s="49"/>
      <c r="B35" s="23"/>
      <c r="C35" s="21"/>
      <c r="D35" s="56" t="str">
        <f t="shared" si="16"/>
        <v/>
      </c>
      <c r="E35" s="19"/>
      <c r="F35" s="19"/>
      <c r="G35" s="19"/>
      <c r="H35" s="19"/>
      <c r="I35" s="49"/>
      <c r="J35" s="40"/>
      <c r="K35" s="57">
        <f t="shared" si="17"/>
        <v>0</v>
      </c>
      <c r="L35" s="57">
        <f t="shared" si="18"/>
        <v>0</v>
      </c>
      <c r="M35" s="57">
        <f t="shared" si="19"/>
        <v>0</v>
      </c>
      <c r="N35" s="57">
        <f t="shared" si="20"/>
        <v>0</v>
      </c>
      <c r="O35" s="40"/>
      <c r="P35" s="57">
        <f t="shared" si="21"/>
        <v>0</v>
      </c>
      <c r="Q35" s="57">
        <f t="shared" si="21"/>
        <v>0</v>
      </c>
      <c r="R35" s="57">
        <f t="shared" si="21"/>
        <v>0</v>
      </c>
      <c r="S35" s="57">
        <f t="shared" si="21"/>
        <v>0</v>
      </c>
      <c r="T35" s="40"/>
      <c r="U35" s="37"/>
    </row>
    <row r="36" spans="1:23" ht="11.25" customHeight="1">
      <c r="A36" s="49"/>
      <c r="B36" s="75" t="s">
        <v>40</v>
      </c>
      <c r="C36" s="76"/>
      <c r="D36" s="76"/>
      <c r="E36" s="76"/>
      <c r="F36" s="76"/>
      <c r="G36" s="76"/>
      <c r="H36" s="76"/>
      <c r="I36" s="49"/>
      <c r="J36" s="40"/>
      <c r="K36" s="62" t="s">
        <v>41</v>
      </c>
      <c r="L36" s="41"/>
      <c r="M36" s="41"/>
      <c r="N36" s="40"/>
      <c r="O36" s="40"/>
      <c r="P36" s="40"/>
      <c r="Q36" s="40"/>
      <c r="R36" s="40"/>
      <c r="S36" s="40"/>
      <c r="T36" s="40"/>
      <c r="U36" s="37"/>
      <c r="W36" s="30"/>
    </row>
    <row r="37" spans="1:23">
      <c r="A37" s="49"/>
      <c r="B37" s="59" t="s">
        <v>38</v>
      </c>
      <c r="C37" s="60"/>
      <c r="D37" s="60"/>
      <c r="E37" s="61">
        <f>SUM(E29:E36)</f>
        <v>0</v>
      </c>
      <c r="F37" s="61">
        <f>SUM(F29:F36)</f>
        <v>0</v>
      </c>
      <c r="G37" s="61">
        <f>SUM(G29:G36)</f>
        <v>0</v>
      </c>
      <c r="H37" s="61">
        <f>SUM(H29:H36)</f>
        <v>0</v>
      </c>
      <c r="I37" s="49"/>
      <c r="J37" s="40"/>
      <c r="K37" s="61">
        <f>SUM(K29:K36)</f>
        <v>0</v>
      </c>
      <c r="L37" s="61">
        <f>SUM(L29:L36)</f>
        <v>0</v>
      </c>
      <c r="M37" s="61">
        <f>SUM(M29:M36)</f>
        <v>0</v>
      </c>
      <c r="N37" s="61">
        <f>SUM(N29:N36)</f>
        <v>0</v>
      </c>
      <c r="O37" s="40"/>
      <c r="P37" s="61">
        <f>SUM(P29:P36)</f>
        <v>0</v>
      </c>
      <c r="Q37" s="61">
        <f>SUM(Q29:Q36)</f>
        <v>0</v>
      </c>
      <c r="R37" s="61">
        <f>SUM(R29:R36)</f>
        <v>0</v>
      </c>
      <c r="S37" s="61">
        <f>SUM(S29:S36)</f>
        <v>0</v>
      </c>
      <c r="T37" s="40"/>
      <c r="U37" s="37"/>
    </row>
    <row r="38" spans="1:23" ht="7.5" customHeight="1">
      <c r="A38" s="49"/>
      <c r="B38" s="42"/>
      <c r="C38" s="43"/>
      <c r="D38" s="43"/>
      <c r="E38" s="44"/>
      <c r="F38" s="44"/>
      <c r="G38" s="44"/>
      <c r="H38" s="44"/>
      <c r="I38" s="49"/>
      <c r="J38" s="40"/>
      <c r="K38" s="41"/>
      <c r="L38" s="41"/>
      <c r="M38" s="41"/>
      <c r="N38" s="40"/>
      <c r="O38" s="40"/>
      <c r="P38" s="40"/>
      <c r="Q38" s="40"/>
      <c r="R38" s="40"/>
      <c r="S38" s="40"/>
      <c r="T38" s="40"/>
      <c r="U38" s="37"/>
    </row>
    <row r="39" spans="1:23">
      <c r="A39" s="49"/>
      <c r="B39" s="89" t="s">
        <v>43</v>
      </c>
      <c r="C39" s="89"/>
      <c r="D39" s="89"/>
      <c r="E39" s="89"/>
      <c r="F39" s="89"/>
      <c r="G39" s="89"/>
      <c r="H39" s="89"/>
      <c r="I39" s="49"/>
      <c r="J39" s="40"/>
      <c r="K39" s="91" t="s">
        <v>34</v>
      </c>
      <c r="L39" s="92"/>
      <c r="M39" s="92"/>
      <c r="N39" s="93"/>
      <c r="O39" s="40"/>
      <c r="P39" s="91" t="s">
        <v>35</v>
      </c>
      <c r="Q39" s="92"/>
      <c r="R39" s="92"/>
      <c r="S39" s="93"/>
      <c r="T39" s="40"/>
      <c r="U39" s="37"/>
    </row>
    <row r="40" spans="1:23">
      <c r="A40" s="49"/>
      <c r="B40" s="22"/>
      <c r="C40" s="24"/>
      <c r="D40" s="56" t="str">
        <f t="shared" ref="D40:D41" si="22">IF(ISBLANK(C40),"",100-C40)</f>
        <v/>
      </c>
      <c r="E40" s="19"/>
      <c r="F40" s="19"/>
      <c r="G40" s="19"/>
      <c r="H40" s="19"/>
      <c r="I40" s="49"/>
      <c r="J40" s="40"/>
      <c r="K40" s="57">
        <f>(E40*(C40/100))</f>
        <v>0</v>
      </c>
      <c r="L40" s="57">
        <f>(F40*(C40/100))</f>
        <v>0</v>
      </c>
      <c r="M40" s="57">
        <f>(G40*(C40/100))</f>
        <v>0</v>
      </c>
      <c r="N40" s="57">
        <f>(H40*(C40/100))</f>
        <v>0</v>
      </c>
      <c r="O40" s="40"/>
      <c r="P40" s="57">
        <f t="shared" ref="P40:S41" si="23">IFERROR(IF(OR(ISBLANK($D40),ISBLANK(E40)),0,($D40*E40)/100),"")</f>
        <v>0</v>
      </c>
      <c r="Q40" s="57">
        <f t="shared" si="23"/>
        <v>0</v>
      </c>
      <c r="R40" s="57">
        <f t="shared" si="23"/>
        <v>0</v>
      </c>
      <c r="S40" s="57">
        <f t="shared" si="23"/>
        <v>0</v>
      </c>
      <c r="T40" s="40"/>
      <c r="U40" s="37"/>
    </row>
    <row r="41" spans="1:23">
      <c r="A41" s="49"/>
      <c r="B41" s="23"/>
      <c r="C41" s="21"/>
      <c r="D41" s="56" t="str">
        <f t="shared" si="22"/>
        <v/>
      </c>
      <c r="E41" s="19"/>
      <c r="F41" s="19"/>
      <c r="G41" s="19"/>
      <c r="H41" s="19"/>
      <c r="I41" s="49"/>
      <c r="J41" s="40"/>
      <c r="K41" s="57">
        <f>(E41*(C41/100))</f>
        <v>0</v>
      </c>
      <c r="L41" s="57">
        <f>(F41*(C41/100))</f>
        <v>0</v>
      </c>
      <c r="M41" s="57">
        <f>(G41*(C41/100))</f>
        <v>0</v>
      </c>
      <c r="N41" s="57">
        <f>(H41*(C41/100))</f>
        <v>0</v>
      </c>
      <c r="O41" s="40"/>
      <c r="P41" s="57">
        <f t="shared" si="23"/>
        <v>0</v>
      </c>
      <c r="Q41" s="57">
        <f t="shared" si="23"/>
        <v>0</v>
      </c>
      <c r="R41" s="57">
        <f t="shared" si="23"/>
        <v>0</v>
      </c>
      <c r="S41" s="57">
        <f t="shared" si="23"/>
        <v>0</v>
      </c>
      <c r="T41" s="40"/>
      <c r="U41" s="37"/>
    </row>
    <row r="42" spans="1:23" ht="11.25" customHeight="1">
      <c r="A42" s="49"/>
      <c r="B42" s="75" t="s">
        <v>40</v>
      </c>
      <c r="C42" s="76"/>
      <c r="D42" s="76"/>
      <c r="E42" s="76"/>
      <c r="F42" s="76"/>
      <c r="G42" s="76"/>
      <c r="H42" s="76"/>
      <c r="I42" s="49"/>
      <c r="J42" s="40"/>
      <c r="K42" s="62" t="s">
        <v>41</v>
      </c>
      <c r="L42" s="41"/>
      <c r="M42" s="41"/>
      <c r="N42" s="40"/>
      <c r="O42" s="40"/>
      <c r="P42" s="40"/>
      <c r="Q42" s="40"/>
      <c r="R42" s="40"/>
      <c r="S42" s="40"/>
      <c r="T42" s="40"/>
      <c r="U42" s="37"/>
      <c r="W42" s="30"/>
    </row>
    <row r="43" spans="1:23">
      <c r="A43" s="49"/>
      <c r="B43" s="59" t="s">
        <v>38</v>
      </c>
      <c r="C43" s="60"/>
      <c r="D43" s="60"/>
      <c r="E43" s="61">
        <f>SUM(E40:E42)</f>
        <v>0</v>
      </c>
      <c r="F43" s="61">
        <f>SUM(F40:F42)</f>
        <v>0</v>
      </c>
      <c r="G43" s="61">
        <f>SUM(G40:G42)</f>
        <v>0</v>
      </c>
      <c r="H43" s="61">
        <f>SUM(H40:H42)</f>
        <v>0</v>
      </c>
      <c r="I43" s="49"/>
      <c r="J43" s="40"/>
      <c r="K43" s="61">
        <f>SUM(K40:K42)</f>
        <v>0</v>
      </c>
      <c r="L43" s="61">
        <f>SUM(L40:L42)</f>
        <v>0</v>
      </c>
      <c r="M43" s="61">
        <f>SUM(M40:M42)</f>
        <v>0</v>
      </c>
      <c r="N43" s="61">
        <f>SUM(N40:N42)</f>
        <v>0</v>
      </c>
      <c r="O43" s="40"/>
      <c r="P43" s="61">
        <f>SUM(P40:P42)</f>
        <v>0</v>
      </c>
      <c r="Q43" s="61">
        <f t="shared" ref="Q43:S43" si="24">SUM(Q40:Q42)</f>
        <v>0</v>
      </c>
      <c r="R43" s="61">
        <f t="shared" si="24"/>
        <v>0</v>
      </c>
      <c r="S43" s="61">
        <f t="shared" si="24"/>
        <v>0</v>
      </c>
      <c r="T43" s="40"/>
      <c r="U43" s="37"/>
    </row>
    <row r="44" spans="1:23" ht="7.5" customHeight="1">
      <c r="A44" s="49"/>
      <c r="B44" s="42"/>
      <c r="C44" s="43"/>
      <c r="D44" s="43"/>
      <c r="E44" s="44"/>
      <c r="F44" s="44"/>
      <c r="G44" s="44"/>
      <c r="H44" s="44"/>
      <c r="I44" s="49"/>
      <c r="J44" s="40"/>
      <c r="K44" s="41"/>
      <c r="L44" s="41"/>
      <c r="M44" s="41"/>
      <c r="N44" s="40"/>
      <c r="O44" s="40"/>
      <c r="P44" s="40"/>
      <c r="Q44" s="40"/>
      <c r="R44" s="40"/>
      <c r="S44" s="40"/>
      <c r="T44" s="40"/>
      <c r="U44" s="37"/>
    </row>
    <row r="45" spans="1:23">
      <c r="A45" s="49"/>
      <c r="B45" s="63" t="s">
        <v>44</v>
      </c>
      <c r="C45" s="64"/>
      <c r="D45" s="64"/>
      <c r="E45" s="65">
        <f>E20+E26+E37+E43</f>
        <v>0</v>
      </c>
      <c r="F45" s="65">
        <f>F20+F26+F37+F43</f>
        <v>0</v>
      </c>
      <c r="G45" s="65">
        <f>G20+G26+G37+G43</f>
        <v>0</v>
      </c>
      <c r="H45" s="65">
        <f>H20+H26+H37+H43</f>
        <v>0</v>
      </c>
      <c r="I45" s="49"/>
      <c r="J45" s="40"/>
      <c r="K45" s="65">
        <f>K20+K26+K37+K43</f>
        <v>0</v>
      </c>
      <c r="L45" s="65">
        <f>L20+L26+L37+L43</f>
        <v>0</v>
      </c>
      <c r="M45" s="65">
        <f>M20+M26+M37+M43</f>
        <v>0</v>
      </c>
      <c r="N45" s="65">
        <f>N20+N26+N37+N43</f>
        <v>0</v>
      </c>
      <c r="O45" s="40"/>
      <c r="P45" s="65">
        <f>P20+P26+P37+P43</f>
        <v>0</v>
      </c>
      <c r="Q45" s="65">
        <f>Q20+Q26+Q37+Q43</f>
        <v>0</v>
      </c>
      <c r="R45" s="65">
        <f>R20+R26+R37+R43</f>
        <v>0</v>
      </c>
      <c r="S45" s="65">
        <f>S20+S26+S37+S43</f>
        <v>0</v>
      </c>
      <c r="T45" s="40"/>
      <c r="U45" s="37"/>
    </row>
    <row r="46" spans="1:23" ht="7.5" customHeight="1">
      <c r="A46" s="49"/>
      <c r="B46" s="66"/>
      <c r="C46" s="67"/>
      <c r="D46" s="67"/>
      <c r="E46" s="68"/>
      <c r="F46" s="68"/>
      <c r="G46" s="68"/>
      <c r="H46" s="68"/>
      <c r="I46" s="49"/>
      <c r="J46" s="40"/>
      <c r="K46" s="41"/>
      <c r="L46" s="41"/>
      <c r="M46" s="41"/>
      <c r="N46" s="40"/>
      <c r="O46" s="40"/>
      <c r="P46" s="40"/>
      <c r="Q46" s="40"/>
      <c r="R46" s="40"/>
      <c r="S46" s="40"/>
      <c r="T46" s="40"/>
      <c r="U46" s="37"/>
    </row>
    <row r="47" spans="1:23">
      <c r="A47" s="49"/>
      <c r="B47" s="63" t="s">
        <v>45</v>
      </c>
      <c r="C47" s="64"/>
      <c r="D47" s="64"/>
      <c r="E47" s="96">
        <f>SUM(E45:H45)</f>
        <v>0</v>
      </c>
      <c r="F47" s="97"/>
      <c r="G47" s="97"/>
      <c r="H47" s="97"/>
      <c r="I47" s="49"/>
      <c r="J47" s="40"/>
      <c r="K47" s="96">
        <f>SUM(K45:N45)</f>
        <v>0</v>
      </c>
      <c r="L47" s="97"/>
      <c r="M47" s="97"/>
      <c r="N47" s="97"/>
      <c r="O47" s="40"/>
      <c r="P47" s="96">
        <f>SUM(P45:S45)</f>
        <v>0</v>
      </c>
      <c r="Q47" s="97"/>
      <c r="R47" s="97"/>
      <c r="S47" s="97"/>
      <c r="T47" s="69"/>
      <c r="U47" s="37"/>
    </row>
    <row r="48" spans="1:23" ht="7.5" customHeight="1">
      <c r="A48" s="49"/>
      <c r="B48" s="50"/>
      <c r="C48" s="51"/>
      <c r="D48" s="51"/>
      <c r="E48" s="70"/>
      <c r="F48" s="70"/>
      <c r="G48" s="70"/>
      <c r="H48" s="70"/>
      <c r="I48" s="49"/>
      <c r="J48" s="40"/>
      <c r="K48" s="41"/>
      <c r="L48" s="41"/>
      <c r="M48" s="41"/>
      <c r="N48" s="40"/>
      <c r="O48" s="40"/>
      <c r="P48" s="40"/>
      <c r="Q48" s="40"/>
      <c r="R48" s="40"/>
      <c r="S48" s="40"/>
      <c r="T48" s="40"/>
      <c r="U48" s="37"/>
    </row>
    <row r="49" spans="1:21">
      <c r="A49" s="40"/>
      <c r="B49" s="40"/>
      <c r="C49" s="41"/>
      <c r="D49" s="41"/>
      <c r="E49" s="41"/>
      <c r="F49" s="41"/>
      <c r="G49" s="41"/>
      <c r="H49" s="41"/>
      <c r="I49" s="71"/>
      <c r="J49" s="71"/>
      <c r="K49" s="80" t="s">
        <v>46</v>
      </c>
      <c r="L49" s="81"/>
      <c r="M49" s="81"/>
      <c r="N49" s="82"/>
      <c r="O49" s="71"/>
      <c r="P49" s="90" t="str">
        <f>IF(E47=0,"",ROUND((P47/E47),2))</f>
        <v/>
      </c>
      <c r="Q49" s="90"/>
      <c r="R49" s="90"/>
      <c r="S49" s="90"/>
      <c r="T49" s="40"/>
      <c r="U49" s="37"/>
    </row>
    <row r="50" spans="1:21">
      <c r="A50" s="40"/>
      <c r="B50" s="40"/>
      <c r="C50" s="41"/>
      <c r="D50" s="41"/>
      <c r="E50" s="41"/>
      <c r="F50" s="41"/>
      <c r="G50" s="40"/>
      <c r="H50" s="40"/>
      <c r="I50" s="40"/>
      <c r="J50" s="40"/>
      <c r="K50" s="41"/>
      <c r="L50" s="41"/>
      <c r="M50" s="41"/>
      <c r="N50" s="40"/>
      <c r="O50" s="40"/>
      <c r="P50" s="94" t="s">
        <v>47</v>
      </c>
      <c r="Q50" s="94"/>
      <c r="R50" s="94"/>
      <c r="S50" s="94"/>
      <c r="T50" s="40"/>
      <c r="U50" s="37"/>
    </row>
    <row r="51" spans="1:21" ht="15" thickBot="1">
      <c r="A51" s="40"/>
      <c r="B51" s="40"/>
      <c r="C51" s="41"/>
      <c r="D51" s="41"/>
      <c r="E51" s="41"/>
      <c r="F51" s="41"/>
      <c r="G51" s="40"/>
      <c r="H51" s="40"/>
      <c r="I51" s="40"/>
      <c r="J51" s="40"/>
      <c r="K51" s="41"/>
      <c r="L51" s="41"/>
      <c r="M51" s="41"/>
      <c r="N51" s="40"/>
      <c r="O51" s="40"/>
      <c r="P51" s="95"/>
      <c r="Q51" s="95"/>
      <c r="R51" s="95"/>
      <c r="S51" s="95"/>
      <c r="T51" s="40"/>
      <c r="U51" s="37"/>
    </row>
    <row r="52" spans="1:21" ht="15" thickTop="1">
      <c r="A52" s="33"/>
      <c r="B52" s="34"/>
      <c r="C52" s="35"/>
      <c r="D52" s="35"/>
      <c r="E52" s="35"/>
      <c r="F52" s="35"/>
      <c r="G52" s="33"/>
      <c r="H52" s="33"/>
      <c r="I52" s="33"/>
      <c r="J52" s="33"/>
      <c r="K52" s="35"/>
      <c r="L52" s="35"/>
      <c r="M52" s="35"/>
      <c r="N52" s="33"/>
      <c r="O52" s="33"/>
      <c r="P52" s="36"/>
      <c r="Q52" s="36"/>
      <c r="R52" s="36"/>
      <c r="S52" s="36"/>
      <c r="T52" s="33"/>
    </row>
    <row r="53" spans="1:21">
      <c r="B53" s="26"/>
      <c r="C53" s="32"/>
      <c r="D53" s="32"/>
      <c r="E53" s="32"/>
      <c r="F53" s="32"/>
      <c r="G53" s="26"/>
      <c r="H53" s="30"/>
    </row>
    <row r="54" spans="1:21">
      <c r="B54" s="28" t="s">
        <v>48</v>
      </c>
      <c r="C54" s="29">
        <v>0.45</v>
      </c>
      <c r="D54" s="32"/>
      <c r="E54" s="32"/>
      <c r="F54" s="32"/>
      <c r="G54" s="32"/>
    </row>
    <row r="55" spans="1:21">
      <c r="B55" s="28" t="s">
        <v>49</v>
      </c>
      <c r="C55" s="29">
        <v>0.35</v>
      </c>
      <c r="D55" s="32"/>
      <c r="E55" s="32"/>
      <c r="F55" s="32"/>
      <c r="G55" s="32"/>
    </row>
    <row r="56" spans="1:21">
      <c r="B56" s="28" t="s">
        <v>50</v>
      </c>
      <c r="C56" s="29">
        <v>0.25</v>
      </c>
      <c r="D56" s="32"/>
      <c r="E56" s="32"/>
      <c r="F56" s="32"/>
      <c r="G56" s="32"/>
    </row>
    <row r="57" spans="1:21">
      <c r="B57" s="27" t="s">
        <v>51</v>
      </c>
      <c r="C57" s="25" t="e">
        <f>VLOOKUP(C9,B54:C56,2,FALSE)</f>
        <v>#N/A</v>
      </c>
      <c r="D57" s="32"/>
      <c r="E57" s="32"/>
      <c r="F57" s="32"/>
      <c r="G57" s="32"/>
    </row>
    <row r="58" spans="1:21">
      <c r="B58" s="28"/>
      <c r="C58" s="29"/>
      <c r="D58" s="32"/>
      <c r="E58" s="32"/>
      <c r="F58" s="32"/>
      <c r="G58" s="32"/>
    </row>
    <row r="59" spans="1:21">
      <c r="B59" s="28" t="s">
        <v>48</v>
      </c>
      <c r="C59" s="29">
        <v>0.05</v>
      </c>
      <c r="D59" s="32"/>
      <c r="E59" s="32"/>
      <c r="F59" s="32"/>
      <c r="G59" s="32"/>
    </row>
    <row r="60" spans="1:21">
      <c r="B60" s="28" t="s">
        <v>49</v>
      </c>
      <c r="C60" s="29">
        <v>0.15</v>
      </c>
      <c r="D60" s="32"/>
      <c r="E60" s="32"/>
      <c r="F60" s="32"/>
      <c r="G60" s="32"/>
    </row>
    <row r="61" spans="1:21">
      <c r="B61" s="28" t="s">
        <v>50</v>
      </c>
      <c r="C61" s="29">
        <v>0.15</v>
      </c>
      <c r="D61" s="32"/>
      <c r="E61" s="32"/>
      <c r="F61" s="32"/>
      <c r="G61" s="32"/>
    </row>
    <row r="62" spans="1:21">
      <c r="B62" s="27" t="s">
        <v>52</v>
      </c>
      <c r="C62" s="25" t="e">
        <f>VLOOKUP(C9,B59:C61,2,FALSE)</f>
        <v>#N/A</v>
      </c>
      <c r="D62" s="32"/>
      <c r="E62" s="32"/>
      <c r="F62" s="32"/>
      <c r="G62" s="32"/>
    </row>
    <row r="63" spans="1:21">
      <c r="B63" s="28"/>
      <c r="C63" s="29"/>
      <c r="D63" s="32"/>
      <c r="E63" s="32"/>
      <c r="F63" s="32"/>
      <c r="G63" s="32"/>
    </row>
    <row r="64" spans="1:21">
      <c r="B64" s="27" t="s">
        <v>53</v>
      </c>
      <c r="C64" s="25"/>
      <c r="D64" s="32"/>
      <c r="E64" s="32"/>
      <c r="F64" s="32"/>
      <c r="G64" s="32"/>
    </row>
    <row r="65" spans="2:7">
      <c r="B65" s="28" t="s">
        <v>54</v>
      </c>
      <c r="C65" s="29" t="e">
        <f>C57+C62</f>
        <v>#N/A</v>
      </c>
      <c r="D65" s="32"/>
      <c r="E65" s="32"/>
      <c r="F65" s="32"/>
      <c r="G65" s="32"/>
    </row>
    <row r="66" spans="2:7">
      <c r="B66" s="28" t="s">
        <v>55</v>
      </c>
      <c r="C66" s="29" t="e">
        <f>C57</f>
        <v>#N/A</v>
      </c>
      <c r="D66" s="32"/>
      <c r="E66" s="32"/>
      <c r="F66" s="32"/>
      <c r="G66" s="32"/>
    </row>
    <row r="67" spans="2:7">
      <c r="B67" s="28"/>
      <c r="C67" s="29"/>
      <c r="D67" s="32"/>
      <c r="E67" s="32"/>
      <c r="F67" s="32"/>
      <c r="G67" s="32"/>
    </row>
    <row r="68" spans="2:7">
      <c r="B68" s="31" t="s">
        <v>56</v>
      </c>
      <c r="C68" s="32"/>
      <c r="D68" s="32"/>
      <c r="E68" s="32"/>
      <c r="F68" s="32"/>
      <c r="G68" s="32"/>
    </row>
    <row r="69" spans="2:7">
      <c r="B69" s="28" t="s">
        <v>57</v>
      </c>
      <c r="C69" s="29">
        <v>0.5</v>
      </c>
      <c r="D69" s="32"/>
      <c r="E69" s="32"/>
      <c r="F69" s="32"/>
      <c r="G69" s="32"/>
    </row>
    <row r="70" spans="2:7">
      <c r="B70" s="28" t="s">
        <v>58</v>
      </c>
      <c r="C70" s="29" t="e">
        <f>VLOOKUP(C10,B65:C66,2,FALSE)</f>
        <v>#N/A</v>
      </c>
      <c r="D70" s="32"/>
      <c r="E70" s="32"/>
      <c r="F70" s="32"/>
      <c r="G70" s="32"/>
    </row>
    <row r="71" spans="2:7">
      <c r="B71" s="26"/>
      <c r="C71" s="32"/>
      <c r="D71" s="32"/>
      <c r="E71" s="32"/>
      <c r="F71" s="32"/>
      <c r="G71" s="32"/>
    </row>
    <row r="72" spans="2:7">
      <c r="B72" s="26"/>
      <c r="C72" s="32"/>
      <c r="D72" s="32"/>
      <c r="E72" s="32"/>
      <c r="F72" s="32"/>
      <c r="G72" s="32"/>
    </row>
    <row r="73" spans="2:7">
      <c r="B73" s="26"/>
      <c r="C73" s="32"/>
      <c r="D73" s="32"/>
      <c r="E73" s="32"/>
      <c r="F73" s="32"/>
      <c r="G73" s="32"/>
    </row>
    <row r="74" spans="2:7">
      <c r="B74" s="26"/>
      <c r="C74" s="32"/>
      <c r="D74" s="32"/>
      <c r="E74" s="32"/>
      <c r="F74" s="32"/>
      <c r="G74" s="32"/>
    </row>
    <row r="75" spans="2:7">
      <c r="B75" s="26"/>
      <c r="C75" s="32"/>
      <c r="D75" s="32"/>
      <c r="E75" s="32"/>
      <c r="F75" s="32"/>
      <c r="G75" s="32"/>
    </row>
    <row r="76" spans="2:7">
      <c r="B76" s="26"/>
      <c r="C76" s="32"/>
      <c r="D76" s="32"/>
      <c r="E76" s="32"/>
      <c r="F76" s="32"/>
      <c r="G76" s="32"/>
    </row>
    <row r="77" spans="2:7">
      <c r="B77" s="26"/>
      <c r="C77" s="32"/>
      <c r="D77" s="32"/>
      <c r="E77" s="32"/>
      <c r="F77" s="32"/>
      <c r="G77" s="32"/>
    </row>
    <row r="78" spans="2:7">
      <c r="B78" s="26"/>
      <c r="C78" s="32"/>
      <c r="D78" s="32"/>
      <c r="E78" s="32"/>
      <c r="F78" s="32"/>
      <c r="G78" s="32"/>
    </row>
    <row r="79" spans="2:7">
      <c r="B79" s="26"/>
      <c r="C79" s="32"/>
      <c r="D79" s="32"/>
      <c r="E79" s="32"/>
      <c r="F79" s="32"/>
      <c r="G79" s="32"/>
    </row>
    <row r="80" spans="2:7">
      <c r="B80" s="26"/>
      <c r="C80" s="32"/>
      <c r="D80" s="32"/>
      <c r="E80" s="32"/>
      <c r="F80" s="32"/>
      <c r="G80" s="32"/>
    </row>
  </sheetData>
  <sheetProtection sheet="1" insertRows="0"/>
  <mergeCells count="35">
    <mergeCell ref="P50:S51"/>
    <mergeCell ref="B42:H42"/>
    <mergeCell ref="E47:H47"/>
    <mergeCell ref="K47:N47"/>
    <mergeCell ref="P47:S47"/>
    <mergeCell ref="K49:N49"/>
    <mergeCell ref="P49:S49"/>
    <mergeCell ref="B39:H39"/>
    <mergeCell ref="K39:N39"/>
    <mergeCell ref="P39:S39"/>
    <mergeCell ref="C13:D13"/>
    <mergeCell ref="B17:H17"/>
    <mergeCell ref="K17:N17"/>
    <mergeCell ref="P17:S17"/>
    <mergeCell ref="B22:H22"/>
    <mergeCell ref="K22:N22"/>
    <mergeCell ref="P22:S22"/>
    <mergeCell ref="B25:H25"/>
    <mergeCell ref="B28:H28"/>
    <mergeCell ref="K28:N28"/>
    <mergeCell ref="P28:S28"/>
    <mergeCell ref="B36:H36"/>
    <mergeCell ref="C12:D12"/>
    <mergeCell ref="B2:S2"/>
    <mergeCell ref="U2:V4"/>
    <mergeCell ref="B3:S3"/>
    <mergeCell ref="B4:S4"/>
    <mergeCell ref="B5:S5"/>
    <mergeCell ref="C7:D7"/>
    <mergeCell ref="E7:S7"/>
    <mergeCell ref="C8:D8"/>
    <mergeCell ref="E8:S10"/>
    <mergeCell ref="C9:D9"/>
    <mergeCell ref="C10:D10"/>
    <mergeCell ref="C11:D11"/>
  </mergeCells>
  <conditionalFormatting sqref="P49">
    <cfRule type="expression" dxfId="2" priority="2">
      <formula>$P$49&lt;(1-$C$12)</formula>
    </cfRule>
    <cfRule type="expression" dxfId="1" priority="3">
      <formula>$P$49&gt;=(1-$C$12)</formula>
    </cfRule>
  </conditionalFormatting>
  <conditionalFormatting sqref="P49:S49">
    <cfRule type="containsBlanks" dxfId="0" priority="1">
      <formula>LEN(TRIM(P49))=0</formula>
    </cfRule>
  </conditionalFormatting>
  <dataValidations count="3">
    <dataValidation type="list" allowBlank="1" showInputMessage="1" showErrorMessage="1" sqref="C9:D9" xr:uid="{783F32EC-6004-42B9-84AF-2EA6807443FD}">
      <formula1>$B$54:$B$56</formula1>
    </dataValidation>
    <dataValidation type="list" allowBlank="1" showInputMessage="1" showErrorMessage="1" sqref="C10:D10" xr:uid="{01DA2CAA-BE97-47A3-8738-3137726783D5}">
      <formula1>$B$65:$B$66</formula1>
    </dataValidation>
    <dataValidation type="list" allowBlank="1" showInputMessage="1" showErrorMessage="1" sqref="C8:D8" xr:uid="{8CCA7313-5D26-46DB-9E30-47E48DB79F6C}">
      <formula1>$B$69:$B$70</formula1>
    </dataValidation>
  </dataValidations>
  <pageMargins left="0.7" right="0.7" top="0.75" bottom="0.75" header="0.3" footer="0.3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6251D-0486-4396-BED4-625ABBB041AD}">
  <sheetPr>
    <tabColor rgb="FF00B0F0"/>
  </sheetPr>
  <dimension ref="B2:B3"/>
  <sheetViews>
    <sheetView workbookViewId="0"/>
  </sheetViews>
  <sheetFormatPr defaultRowHeight="14.45"/>
  <sheetData>
    <row r="2" spans="2:2" ht="18">
      <c r="B2" s="20" t="s">
        <v>8</v>
      </c>
    </row>
    <row r="3" spans="2:2">
      <c r="B3" t="s">
        <v>9</v>
      </c>
    </row>
  </sheetData>
  <sheetProtection algorithmName="SHA-512" hashValue="w+GmToayL1/IhK5JJXNzU2ZriW/HlAY3aFL/KMCuzsvzAiBzM6bHN9Tolpx5GHAw4Q46nzQCbWyMOLdO6/pZSQ==" saltValue="Omg0EAVnxy2oM1Zta6/x1w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E8CA0-3D30-4C3F-B489-9B2B29124E3D}">
  <sheetPr>
    <tabColor rgb="FFFFC000"/>
  </sheetPr>
  <dimension ref="B2:F22"/>
  <sheetViews>
    <sheetView workbookViewId="0"/>
  </sheetViews>
  <sheetFormatPr defaultColWidth="8.85546875" defaultRowHeight="14.45"/>
  <cols>
    <col min="1" max="1" width="2.7109375" style="2" customWidth="1"/>
    <col min="2" max="2" width="34.42578125" style="2" customWidth="1"/>
    <col min="3" max="6" width="14.7109375" style="1" customWidth="1"/>
    <col min="7" max="16384" width="8.85546875" style="2"/>
  </cols>
  <sheetData>
    <row r="2" spans="2:6">
      <c r="B2" s="102" t="s">
        <v>61</v>
      </c>
      <c r="C2" s="102"/>
      <c r="D2" s="102"/>
      <c r="E2" s="102"/>
      <c r="F2" s="102"/>
    </row>
    <row r="3" spans="2:6">
      <c r="B3" s="103" t="s">
        <v>62</v>
      </c>
      <c r="C3" s="103"/>
      <c r="D3" s="103"/>
      <c r="E3" s="103"/>
      <c r="F3" s="103"/>
    </row>
    <row r="4" spans="2:6" ht="7.5" customHeight="1">
      <c r="B4" s="3"/>
    </row>
    <row r="5" spans="2:6">
      <c r="B5" s="4"/>
      <c r="C5" s="12" t="s">
        <v>29</v>
      </c>
      <c r="D5" s="12" t="s">
        <v>30</v>
      </c>
      <c r="E5" s="12" t="s">
        <v>31</v>
      </c>
      <c r="F5" s="12" t="s">
        <v>32</v>
      </c>
    </row>
    <row r="6" spans="2:6" ht="7.5" customHeight="1">
      <c r="B6" s="4"/>
      <c r="C6" s="5"/>
      <c r="D6" s="5"/>
      <c r="E6" s="5"/>
      <c r="F6" s="5"/>
    </row>
    <row r="7" spans="2:6">
      <c r="B7" s="6" t="s">
        <v>26</v>
      </c>
      <c r="C7" s="7"/>
      <c r="D7" s="7"/>
      <c r="E7" s="7"/>
      <c r="F7" s="7"/>
    </row>
    <row r="8" spans="2:6">
      <c r="B8" s="104" t="s">
        <v>63</v>
      </c>
      <c r="C8" s="105"/>
      <c r="D8" s="105"/>
      <c r="E8" s="105"/>
      <c r="F8" s="106"/>
    </row>
    <row r="9" spans="2:6">
      <c r="B9" s="8" t="s">
        <v>64</v>
      </c>
      <c r="C9" s="9">
        <f>SUM(Start:End!X1)</f>
        <v>0</v>
      </c>
      <c r="D9" s="9">
        <f>SUM(Start:End!Y1)</f>
        <v>0</v>
      </c>
      <c r="E9" s="9">
        <f>SUM(Start:End!Z1)</f>
        <v>0</v>
      </c>
      <c r="F9" s="9">
        <f>SUM(Start:End!AA1)</f>
        <v>0</v>
      </c>
    </row>
    <row r="10" spans="2:6" ht="14.45" customHeight="1">
      <c r="B10" s="8" t="s">
        <v>65</v>
      </c>
      <c r="C10" s="9">
        <f>SUM(Start:End!X2)</f>
        <v>0</v>
      </c>
      <c r="D10" s="9">
        <f>SUM(Start:End!Y2)</f>
        <v>0</v>
      </c>
      <c r="E10" s="9">
        <f>SUM(Start:End!Z2)</f>
        <v>0</v>
      </c>
      <c r="F10" s="9">
        <f>SUM(Start:End!AA2)</f>
        <v>0</v>
      </c>
    </row>
    <row r="11" spans="2:6" ht="14.45" customHeight="1">
      <c r="B11" s="6" t="s">
        <v>66</v>
      </c>
      <c r="C11" s="9">
        <f>SUM(C9:C10)</f>
        <v>0</v>
      </c>
      <c r="D11" s="9">
        <f t="shared" ref="D11:F11" si="0">SUM(D9:D10)</f>
        <v>0</v>
      </c>
      <c r="E11" s="9">
        <f t="shared" si="0"/>
        <v>0</v>
      </c>
      <c r="F11" s="9">
        <f t="shared" si="0"/>
        <v>0</v>
      </c>
    </row>
    <row r="12" spans="2:6">
      <c r="B12" s="4"/>
      <c r="C12" s="5"/>
      <c r="D12" s="5"/>
      <c r="E12" s="5"/>
      <c r="F12" s="5"/>
    </row>
    <row r="13" spans="2:6">
      <c r="B13" s="101" t="s">
        <v>14</v>
      </c>
      <c r="C13" s="101"/>
      <c r="D13" s="101"/>
      <c r="E13" s="101"/>
      <c r="F13" s="101"/>
    </row>
    <row r="14" spans="2:6">
      <c r="B14" s="8" t="s">
        <v>66</v>
      </c>
      <c r="C14" s="9">
        <f>SUM(Start:End!X3)</f>
        <v>0</v>
      </c>
      <c r="D14" s="9">
        <f>SUM(Start:End!Y3)</f>
        <v>0</v>
      </c>
      <c r="E14" s="9">
        <f>SUM(Start:End!Z3)</f>
        <v>0</v>
      </c>
      <c r="F14" s="9">
        <f>SUM(Start:End!AA3)</f>
        <v>0</v>
      </c>
    </row>
    <row r="15" spans="2:6">
      <c r="B15" s="4"/>
      <c r="C15" s="5"/>
      <c r="D15" s="5"/>
      <c r="E15" s="5"/>
      <c r="F15" s="5"/>
    </row>
    <row r="16" spans="2:6">
      <c r="B16" s="101" t="s">
        <v>67</v>
      </c>
      <c r="C16" s="101"/>
      <c r="D16" s="101"/>
      <c r="E16" s="101"/>
      <c r="F16" s="101"/>
    </row>
    <row r="17" spans="2:6">
      <c r="B17" s="8" t="s">
        <v>66</v>
      </c>
      <c r="C17" s="9">
        <f>SUM(Start:End!X4)</f>
        <v>0</v>
      </c>
      <c r="D17" s="9">
        <f>SUM(Start:End!Y4)</f>
        <v>0</v>
      </c>
      <c r="E17" s="9">
        <f>SUM(Start:End!Z4)</f>
        <v>0</v>
      </c>
      <c r="F17" s="9">
        <f>SUM(Start:End!AA4)</f>
        <v>0</v>
      </c>
    </row>
    <row r="18" spans="2:6">
      <c r="B18" s="4"/>
      <c r="C18" s="5"/>
      <c r="D18" s="5"/>
      <c r="E18" s="5"/>
      <c r="F18" s="5"/>
    </row>
    <row r="19" spans="2:6">
      <c r="B19" s="101" t="s">
        <v>18</v>
      </c>
      <c r="C19" s="101"/>
      <c r="D19" s="101"/>
      <c r="E19" s="101"/>
      <c r="F19" s="101"/>
    </row>
    <row r="20" spans="2:6">
      <c r="B20" s="8" t="s">
        <v>66</v>
      </c>
      <c r="C20" s="9">
        <f>SUM(Start:End!X5)</f>
        <v>0</v>
      </c>
      <c r="D20" s="9">
        <f>SUM(Start:End!Y5)</f>
        <v>0</v>
      </c>
      <c r="E20" s="9">
        <f>SUM(Start:End!Z5)</f>
        <v>0</v>
      </c>
      <c r="F20" s="9">
        <f>SUM(Start:End!AA5)</f>
        <v>0</v>
      </c>
    </row>
    <row r="21" spans="2:6">
      <c r="B21" s="4"/>
      <c r="C21" s="5"/>
      <c r="D21" s="5"/>
      <c r="E21" s="5"/>
      <c r="F21" s="5"/>
    </row>
    <row r="22" spans="2:6">
      <c r="B22" s="10" t="s">
        <v>68</v>
      </c>
      <c r="C22" s="11">
        <f>C11+C14+C17+C20</f>
        <v>0</v>
      </c>
      <c r="D22" s="11">
        <f t="shared" ref="D22:F22" si="1">D11+D14+D17+D20</f>
        <v>0</v>
      </c>
      <c r="E22" s="11">
        <f t="shared" si="1"/>
        <v>0</v>
      </c>
      <c r="F22" s="11">
        <f t="shared" si="1"/>
        <v>0</v>
      </c>
    </row>
  </sheetData>
  <sheetProtection algorithmName="SHA-512" hashValue="TKyUD9U8DfxvIxYz7VdFgxLFrzAi0c2LsNfhv4pYpGHgk+dhvJqb7UsitK2nUjappc3AJ9a9cGCQN0lJz2cEnQ==" saltValue="vZAZ9Ob1PbExyonQK92XiQ==" spinCount="100000" sheet="1" objects="1" scenarios="1"/>
  <mergeCells count="6">
    <mergeCell ref="B19:F19"/>
    <mergeCell ref="B2:F2"/>
    <mergeCell ref="B3:F3"/>
    <mergeCell ref="B8:F8"/>
    <mergeCell ref="B13:F13"/>
    <mergeCell ref="B16:F16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D5AEAC09EFC140937D6EE205B9343C" ma:contentTypeVersion="" ma:contentTypeDescription="Create a new document." ma:contentTypeScope="" ma:versionID="04b1fce327d5942c4dbbb05625efec60">
  <xsd:schema xmlns:xsd="http://www.w3.org/2001/XMLSchema" xmlns:xs="http://www.w3.org/2001/XMLSchema" xmlns:p="http://schemas.microsoft.com/office/2006/metadata/properties" xmlns:ns2="3c622ba3-a0c9-418a-b60c-d01b179a966c" targetNamespace="http://schemas.microsoft.com/office/2006/metadata/properties" ma:root="true" ma:fieldsID="cdf89c23985dd444d2cf5ba6e8eb714c" ns2:_="">
    <xsd:import namespace="3c622ba3-a0c9-418a-b60c-d01b179a96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622ba3-a0c9-418a-b60c-d01b179a96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k b Q v W i e d X G O n A A A A 9 g A A A B I A H A B D b 2 5 m a W c v U G F j a 2 F n Z S 5 4 b W w g o h g A K K A U A A A A A A A A A A A A A A A A A A A A A A A A A A A A h Y 9 L C s I w G I S v U r J v H i 3 4 K H / T h b g Q L A i C u A 0 x t s E 2 l S Y 1 v Z s L j + Q V r G j V n c v 5 5 l v M 3 K 8 3 y P q 6 C i 6 q t b o x K W K Y o k A Z 2 R y 0 K V L U u W M 4 Q x m H j Z A n U a h g k I 1 N e n t I U e n c O S H E e 4 9 9 j J u 2 I B G l j O z z 9 V a W q h b o I + v / c q i N d c J I h T j s X m N 4 h F k 8 x 2 w 6 w R T I C C H X 5 i t E w 9 5 n + w N h 0 V W u a x V X J l w t g Y w R y P s D f w B Q S w M E F A A C A A g A k b Q v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G 0 L 1 o o i k e 4 D g A A A B E A A A A T A B w A R m 9 y b X V s Y X M v U 2 V j d G l v b j E u b S C i G A A o o B Q A A A A A A A A A A A A A A A A A A A A A A A A A A A A r T k 0 u y c z P U w i G 0 I b W A F B L A Q I t A B Q A A g A I A J G 0 L 1 o n n V x j p w A A A P Y A A A A S A A A A A A A A A A A A A A A A A A A A A A B D b 2 5 m a W c v U G F j a 2 F n Z S 5 4 b W x Q S w E C L Q A U A A I A C A C R t C 9 a D 8 r p q 6 Q A A A D p A A A A E w A A A A A A A A A A A A A A A A D z A A A A W 0 N v b n R l b n R f V H l w Z X N d L n h t b F B L A Q I t A B Q A A g A I A J G 0 L 1 o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d 2 0 2 K Q + b c R K I W N o 2 v B k P v A A A A A A I A A A A A A A N m A A D A A A A A E A A A A P a e a z 0 8 D S W N m L e r c 1 s g 0 9 c A A A A A B I A A A K A A A A A Q A A A A T s r Q 7 + l e u E U V j s l r F Y P R i V A A A A D E L I T V t 2 D o v K p 3 z j O K C Y Y 5 f y m / N s J c j S Z Z 3 I 0 u O J h 5 I P Y A N G B X 2 H 2 n W j V 7 h G Q p 0 U f F M 2 O e H V R j s 1 o Z e C V c y + z 2 T Q A k c 8 A e R v p S Q t 3 n a L 7 i q h Q A A A A U V N B P A B b D e 9 o 7 C n o l J 7 o 9 a b 0 E v Q =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B4CEB0-8C28-4C3B-9901-0ED9AC32FE2C}"/>
</file>

<file path=customXml/itemProps2.xml><?xml version="1.0" encoding="utf-8"?>
<ds:datastoreItem xmlns:ds="http://schemas.openxmlformats.org/officeDocument/2006/customXml" ds:itemID="{EE42A46F-C11B-4B6B-91C0-FAA2C002C522}"/>
</file>

<file path=customXml/itemProps3.xml><?xml version="1.0" encoding="utf-8"?>
<ds:datastoreItem xmlns:ds="http://schemas.openxmlformats.org/officeDocument/2006/customXml" ds:itemID="{983168E0-65FB-4823-975A-6C792293ECBD}"/>
</file>

<file path=customXml/itemProps4.xml><?xml version="1.0" encoding="utf-8"?>
<ds:datastoreItem xmlns:ds="http://schemas.openxmlformats.org/officeDocument/2006/customXml" ds:itemID="{FF8570C6-A3A6-48F6-B666-1741FBAE2B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Noel Faherty</dc:creator>
  <cp:keywords/>
  <dc:description/>
  <cp:lastModifiedBy/>
  <cp:revision/>
  <dcterms:created xsi:type="dcterms:W3CDTF">2024-08-29T15:25:43Z</dcterms:created>
  <dcterms:modified xsi:type="dcterms:W3CDTF">2025-01-20T11:41:38Z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0x0101005FD5AEAC09EFC140937D6EE205B9343C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xd_Signature">
    <vt:bool>false</vt:bool>
  </property>
</Properties>
</file>